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4910" windowHeight="9120" activeTab="0"/>
  </bookViews>
  <sheets>
    <sheet name="Aide" sheetId="1" r:id="rId1"/>
    <sheet name="Liste" sheetId="2" r:id="rId2"/>
  </sheets>
  <definedNames>
    <definedName name="Liste">#REF!</definedName>
    <definedName name="piste">'Liste'!$A$1</definedName>
    <definedName name="realise">#REF!</definedName>
    <definedName name="tpsdepart">#REF!</definedName>
  </definedNames>
  <calcPr fullCalcOnLoad="1"/>
</workbook>
</file>

<file path=xl/sharedStrings.xml><?xml version="1.0" encoding="utf-8"?>
<sst xmlns="http://schemas.openxmlformats.org/spreadsheetml/2006/main" count="62" uniqueCount="62">
  <si>
    <t>NOMS</t>
  </si>
  <si>
    <t>Prénoms</t>
  </si>
  <si>
    <t>Nbre</t>
  </si>
  <si>
    <t>Meilleur</t>
  </si>
  <si>
    <t>Mauvais</t>
  </si>
  <si>
    <t>Moyen</t>
  </si>
  <si>
    <t>Amplitude</t>
  </si>
  <si>
    <t>Tour1</t>
  </si>
  <si>
    <t>Tour2</t>
  </si>
  <si>
    <t>Tour3</t>
  </si>
  <si>
    <t>Tour4</t>
  </si>
  <si>
    <t>Tour5</t>
  </si>
  <si>
    <t>Tour6</t>
  </si>
  <si>
    <t>Tour7</t>
  </si>
  <si>
    <t>Tour8</t>
  </si>
  <si>
    <t>Tour9</t>
  </si>
  <si>
    <t>Tour10</t>
  </si>
  <si>
    <t>Tour11</t>
  </si>
  <si>
    <t>Tour12</t>
  </si>
  <si>
    <t>Tour13</t>
  </si>
  <si>
    <t>Tour14</t>
  </si>
  <si>
    <t>Tour15</t>
  </si>
  <si>
    <t>Tour16</t>
  </si>
  <si>
    <t>Tour17</t>
  </si>
  <si>
    <t>Tour18</t>
  </si>
  <si>
    <t>Tour19</t>
  </si>
  <si>
    <t>Tour20</t>
  </si>
  <si>
    <t>Tour21</t>
  </si>
  <si>
    <t>Tour22</t>
  </si>
  <si>
    <t>Tour23</t>
  </si>
  <si>
    <t>Tour24</t>
  </si>
  <si>
    <t>Tour25</t>
  </si>
  <si>
    <t>Tour26</t>
  </si>
  <si>
    <t>Tour27</t>
  </si>
  <si>
    <t>Tour28</t>
  </si>
  <si>
    <t>Tour29</t>
  </si>
  <si>
    <t>Tour30</t>
  </si>
  <si>
    <t>Tps course</t>
  </si>
  <si>
    <t>Vitesse</t>
  </si>
  <si>
    <t>Longueur de piste</t>
  </si>
  <si>
    <t>Sasir le n° puis "entrée"</t>
  </si>
  <si>
    <t>Tour31</t>
  </si>
  <si>
    <t>Tour32</t>
  </si>
  <si>
    <t>Tour33</t>
  </si>
  <si>
    <t>Tour34</t>
  </si>
  <si>
    <t>Tour35</t>
  </si>
  <si>
    <t>Tour36</t>
  </si>
  <si>
    <t>Tour37</t>
  </si>
  <si>
    <t>Tour38</t>
  </si>
  <si>
    <t>Tour39</t>
  </si>
  <si>
    <t>Tour40</t>
  </si>
  <si>
    <t>Tour41</t>
  </si>
  <si>
    <t>Tour42</t>
  </si>
  <si>
    <t>Tour43</t>
  </si>
  <si>
    <t>Tour44</t>
  </si>
  <si>
    <t>Tour45</t>
  </si>
  <si>
    <t>Tour46</t>
  </si>
  <si>
    <t>Tour47</t>
  </si>
  <si>
    <t>Tour48</t>
  </si>
  <si>
    <t>Tour49</t>
  </si>
  <si>
    <t>Tour50</t>
  </si>
  <si>
    <t>FICHIER D'AIDE AU CHRONOMETRAGE</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</si>
</sst>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quot; Hm/h&quot;"/>
    <numFmt numFmtId="165" formatCode="0.00&quot; Km/h&quot;"/>
  </numFmts>
  <fonts count="64">
    <font>
      <sz val="10"/>
      <name val="Arial"/>
      <family val="0"/>
    </font>
    <font>
      <b/>
      <i/>
      <sz val="11"/>
      <name val="Arial"/>
      <family val="2"/>
    </font>
    <font>
      <b/>
      <sz val="10"/>
      <name val="Arial"/>
      <family val="2"/>
    </font>
    <font>
      <sz val="8"/>
      <name val="Arial"/>
      <family val="2"/>
    </font>
    <font>
      <b/>
      <i/>
      <sz val="9"/>
      <name val="Arial"/>
      <family val="2"/>
    </font>
    <font>
      <sz val="10"/>
      <color indexed="8"/>
      <name val="Arial"/>
      <family val="2"/>
    </font>
    <font>
      <sz val="10"/>
      <color indexed="12"/>
      <name val="Arial"/>
      <family val="2"/>
    </font>
    <font>
      <sz val="10"/>
      <color indexed="10"/>
      <name val="Arial"/>
      <family val="2"/>
    </font>
    <font>
      <b/>
      <sz val="11"/>
      <color indexed="10"/>
      <name val="Arial"/>
      <family val="2"/>
    </font>
    <font>
      <b/>
      <sz val="10"/>
      <color indexed="57"/>
      <name val="Arial"/>
      <family val="2"/>
    </font>
    <font>
      <sz val="10"/>
      <color indexed="44"/>
      <name val="Arial"/>
      <family val="2"/>
    </font>
    <font>
      <b/>
      <sz val="10"/>
      <color indexed="21"/>
      <name val="Arial"/>
      <family val="2"/>
    </font>
    <font>
      <b/>
      <sz val="10"/>
      <color indexed="44"/>
      <name val="Arial"/>
      <family val="2"/>
    </font>
    <font>
      <b/>
      <sz val="18"/>
      <color indexed="21"/>
      <name val="Arial"/>
      <family val="2"/>
    </font>
    <font>
      <b/>
      <sz val="12"/>
      <color indexed="10"/>
      <name val="Arial"/>
      <family val="2"/>
    </font>
    <font>
      <sz val="9"/>
      <color indexed="12"/>
      <name val="Arial"/>
      <family val="2"/>
    </font>
    <font>
      <u val="single"/>
      <sz val="10"/>
      <color indexed="12"/>
      <name val="Arial"/>
      <family val="0"/>
    </font>
    <font>
      <u val="single"/>
      <sz val="10"/>
      <color indexed="36"/>
      <name val="Arial"/>
      <family val="0"/>
    </font>
    <font>
      <b/>
      <sz val="10"/>
      <color indexed="12"/>
      <name val="Arial"/>
      <family val="2"/>
    </font>
    <font>
      <b/>
      <sz val="16"/>
      <color indexed="10"/>
      <name val="Arial"/>
      <family val="2"/>
    </font>
    <font>
      <b/>
      <sz val="9"/>
      <color indexed="17"/>
      <name val="Arial"/>
      <family val="2"/>
    </font>
    <font>
      <b/>
      <sz val="26"/>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color indexed="17"/>
      <name val="Arial"/>
      <family val="0"/>
    </font>
    <font>
      <b/>
      <sz val="12"/>
      <color indexed="18"/>
      <name val="Arial"/>
      <family val="0"/>
    </font>
    <font>
      <sz val="12"/>
      <color indexed="18"/>
      <name val="Arial"/>
      <family val="0"/>
    </font>
    <font>
      <sz val="10"/>
      <color indexed="18"/>
      <name val="Arial"/>
      <family val="0"/>
    </font>
    <font>
      <sz val="10"/>
      <color indexed="17"/>
      <name val="Arial"/>
      <family val="0"/>
    </font>
    <font>
      <sz val="12"/>
      <color indexed="10"/>
      <name val="Arial"/>
      <family val="0"/>
    </font>
    <font>
      <b/>
      <sz val="14"/>
      <color indexed="17"/>
      <name val="Arial"/>
      <family val="0"/>
    </font>
    <font>
      <i/>
      <u val="single"/>
      <sz val="14"/>
      <color indexed="17"/>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23"/>
        <bgColor indexed="64"/>
      </patternFill>
    </fill>
    <fill>
      <patternFill patternType="solid">
        <fgColor indexed="47"/>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medium"/>
      <right>
        <color indexed="63"/>
      </right>
      <top style="medium"/>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0" borderId="2" applyNumberFormat="0" applyFill="0" applyAlignment="0" applyProtection="0"/>
    <xf numFmtId="0" fontId="0" fillId="27" borderId="3" applyNumberFormat="0" applyFont="0" applyAlignment="0" applyProtection="0"/>
    <xf numFmtId="0" fontId="52" fillId="28" borderId="1" applyNumberFormat="0" applyAlignment="0" applyProtection="0"/>
    <xf numFmtId="0" fontId="53" fillId="29"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0" borderId="0" applyNumberFormat="0" applyBorder="0" applyAlignment="0" applyProtection="0"/>
    <xf numFmtId="9" fontId="0" fillId="0" borderId="0" applyFont="0" applyFill="0" applyBorder="0" applyAlignment="0" applyProtection="0"/>
    <xf numFmtId="0" fontId="55" fillId="31" borderId="0" applyNumberFormat="0" applyBorder="0" applyAlignment="0" applyProtection="0"/>
    <xf numFmtId="0" fontId="56" fillId="26" borderId="4"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2" borderId="9" applyNumberFormat="0" applyAlignment="0" applyProtection="0"/>
  </cellStyleXfs>
  <cellXfs count="53">
    <xf numFmtId="0" fontId="0" fillId="0" borderId="0" xfId="0" applyAlignment="1">
      <alignment/>
    </xf>
    <xf numFmtId="0" fontId="0" fillId="0" borderId="0" xfId="0" applyAlignment="1" applyProtection="1">
      <alignment/>
      <protection locked="0"/>
    </xf>
    <xf numFmtId="0" fontId="0" fillId="33" borderId="0" xfId="0" applyFill="1" applyAlignment="1" applyProtection="1">
      <alignment/>
      <protection locked="0"/>
    </xf>
    <xf numFmtId="0" fontId="1" fillId="33" borderId="10" xfId="0" applyFont="1" applyFill="1" applyBorder="1" applyAlignment="1" applyProtection="1">
      <alignment/>
      <protection locked="0"/>
    </xf>
    <xf numFmtId="0" fontId="4" fillId="33" borderId="11" xfId="0" applyFont="1" applyFill="1" applyBorder="1" applyAlignment="1" applyProtection="1">
      <alignment/>
      <protection locked="0"/>
    </xf>
    <xf numFmtId="0" fontId="0" fillId="0" borderId="11" xfId="0" applyBorder="1" applyAlignment="1" applyProtection="1">
      <alignment/>
      <protection locked="0"/>
    </xf>
    <xf numFmtId="0" fontId="2" fillId="0" borderId="11" xfId="0" applyFont="1" applyBorder="1" applyAlignment="1" applyProtection="1">
      <alignment/>
      <protection locked="0"/>
    </xf>
    <xf numFmtId="0" fontId="3" fillId="0" borderId="12" xfId="0" applyFont="1" applyBorder="1" applyAlignment="1" applyProtection="1">
      <alignment/>
      <protection locked="0"/>
    </xf>
    <xf numFmtId="45" fontId="5" fillId="0" borderId="11" xfId="0" applyNumberFormat="1" applyFont="1" applyBorder="1" applyAlignment="1" applyProtection="1">
      <alignment horizontal="center"/>
      <protection locked="0"/>
    </xf>
    <xf numFmtId="0" fontId="4" fillId="33" borderId="10" xfId="0" applyFont="1" applyFill="1" applyBorder="1" applyAlignment="1" applyProtection="1">
      <alignment/>
      <protection/>
    </xf>
    <xf numFmtId="45" fontId="6" fillId="34" borderId="11" xfId="0" applyNumberFormat="1" applyFont="1" applyFill="1" applyBorder="1" applyAlignment="1" applyProtection="1">
      <alignment horizontal="center"/>
      <protection/>
    </xf>
    <xf numFmtId="45" fontId="7" fillId="34" borderId="11" xfId="0" applyNumberFormat="1" applyFont="1" applyFill="1" applyBorder="1" applyAlignment="1" applyProtection="1">
      <alignment horizontal="center"/>
      <protection/>
    </xf>
    <xf numFmtId="45" fontId="5" fillId="34" borderId="11" xfId="0" applyNumberFormat="1" applyFont="1" applyFill="1" applyBorder="1" applyAlignment="1" applyProtection="1">
      <alignment horizontal="center"/>
      <protection/>
    </xf>
    <xf numFmtId="45" fontId="9" fillId="34" borderId="11" xfId="0" applyNumberFormat="1" applyFont="1" applyFill="1" applyBorder="1" applyAlignment="1" applyProtection="1">
      <alignment horizontal="center"/>
      <protection/>
    </xf>
    <xf numFmtId="0" fontId="3" fillId="0" borderId="11" xfId="0" applyFont="1" applyBorder="1" applyAlignment="1" applyProtection="1">
      <alignment/>
      <protection locked="0"/>
    </xf>
    <xf numFmtId="45" fontId="10" fillId="35" borderId="0" xfId="0" applyNumberFormat="1" applyFont="1" applyFill="1" applyAlignment="1" applyProtection="1">
      <alignment horizontal="center"/>
      <protection locked="0"/>
    </xf>
    <xf numFmtId="0" fontId="10" fillId="35" borderId="0" xfId="0" applyFont="1" applyFill="1" applyAlignment="1" applyProtection="1">
      <alignment/>
      <protection locked="0"/>
    </xf>
    <xf numFmtId="21" fontId="10" fillId="35" borderId="0" xfId="0" applyNumberFormat="1" applyFont="1" applyFill="1" applyAlignment="1" applyProtection="1">
      <alignment horizontal="center"/>
      <protection locked="0"/>
    </xf>
    <xf numFmtId="1" fontId="10" fillId="35" borderId="0" xfId="0" applyNumberFormat="1" applyFont="1" applyFill="1" applyAlignment="1" applyProtection="1">
      <alignment horizontal="center"/>
      <protection locked="0"/>
    </xf>
    <xf numFmtId="0" fontId="10" fillId="0" borderId="0" xfId="0" applyFont="1" applyAlignment="1" applyProtection="1">
      <alignment horizontal="center"/>
      <protection locked="0"/>
    </xf>
    <xf numFmtId="0" fontId="10" fillId="0" borderId="0" xfId="0" applyFont="1" applyAlignment="1" applyProtection="1">
      <alignment/>
      <protection locked="0"/>
    </xf>
    <xf numFmtId="0" fontId="11" fillId="34" borderId="13" xfId="0" applyFont="1" applyFill="1" applyBorder="1" applyAlignment="1" applyProtection="1">
      <alignment horizontal="center" vertical="center" wrapText="1"/>
      <protection locked="0"/>
    </xf>
    <xf numFmtId="45" fontId="12" fillId="35" borderId="0" xfId="0" applyNumberFormat="1" applyFont="1" applyFill="1" applyBorder="1" applyAlignment="1" applyProtection="1">
      <alignment horizontal="center" vertical="center"/>
      <protection locked="0"/>
    </xf>
    <xf numFmtId="0" fontId="0" fillId="36" borderId="0" xfId="0" applyFill="1" applyAlignment="1">
      <alignment/>
    </xf>
    <xf numFmtId="0" fontId="0" fillId="0" borderId="0" xfId="0" applyFill="1" applyAlignment="1" applyProtection="1">
      <alignment/>
      <protection locked="0"/>
    </xf>
    <xf numFmtId="165" fontId="15" fillId="34" borderId="11" xfId="0" applyNumberFormat="1" applyFont="1" applyFill="1" applyBorder="1" applyAlignment="1" applyProtection="1">
      <alignment horizontal="center"/>
      <protection/>
    </xf>
    <xf numFmtId="1" fontId="4" fillId="33" borderId="10" xfId="0" applyNumberFormat="1" applyFont="1" applyFill="1" applyBorder="1" applyAlignment="1" applyProtection="1">
      <alignment/>
      <protection locked="0"/>
    </xf>
    <xf numFmtId="1" fontId="5" fillId="37" borderId="11" xfId="0" applyNumberFormat="1" applyFont="1" applyFill="1" applyBorder="1" applyAlignment="1" applyProtection="1">
      <alignment horizontal="center"/>
      <protection locked="0"/>
    </xf>
    <xf numFmtId="0" fontId="21" fillId="38" borderId="14" xfId="0" applyFont="1" applyFill="1" applyBorder="1" applyAlignment="1" applyProtection="1">
      <alignment horizontal="center" vertical="center"/>
      <protection locked="0"/>
    </xf>
    <xf numFmtId="0" fontId="0" fillId="0" borderId="10" xfId="0" applyBorder="1" applyAlignment="1" applyProtection="1">
      <alignment/>
      <protection locked="0"/>
    </xf>
    <xf numFmtId="0" fontId="2" fillId="0" borderId="10" xfId="0" applyFont="1" applyBorder="1" applyAlignment="1" applyProtection="1">
      <alignment/>
      <protection locked="0"/>
    </xf>
    <xf numFmtId="0" fontId="3" fillId="0" borderId="15" xfId="0" applyFont="1" applyBorder="1" applyAlignment="1" applyProtection="1">
      <alignment/>
      <protection locked="0"/>
    </xf>
    <xf numFmtId="1" fontId="5" fillId="37" borderId="10" xfId="0" applyNumberFormat="1" applyFont="1" applyFill="1" applyBorder="1" applyAlignment="1" applyProtection="1">
      <alignment horizontal="center"/>
      <protection locked="0"/>
    </xf>
    <xf numFmtId="45" fontId="6" fillId="34" borderId="10" xfId="0" applyNumberFormat="1" applyFont="1" applyFill="1" applyBorder="1" applyAlignment="1" applyProtection="1">
      <alignment horizontal="center"/>
      <protection/>
    </xf>
    <xf numFmtId="45" fontId="7" fillId="34" borderId="10" xfId="0" applyNumberFormat="1" applyFont="1" applyFill="1" applyBorder="1" applyAlignment="1" applyProtection="1">
      <alignment horizontal="center"/>
      <protection/>
    </xf>
    <xf numFmtId="45" fontId="5" fillId="34" borderId="10" xfId="0" applyNumberFormat="1" applyFont="1" applyFill="1" applyBorder="1" applyAlignment="1" applyProtection="1">
      <alignment horizontal="center"/>
      <protection/>
    </xf>
    <xf numFmtId="45" fontId="9" fillId="34" borderId="10" xfId="0" applyNumberFormat="1" applyFont="1" applyFill="1" applyBorder="1" applyAlignment="1" applyProtection="1">
      <alignment horizontal="center"/>
      <protection/>
    </xf>
    <xf numFmtId="165" fontId="15" fillId="34" borderId="10" xfId="0" applyNumberFormat="1" applyFont="1" applyFill="1" applyBorder="1" applyAlignment="1" applyProtection="1">
      <alignment horizontal="center"/>
      <protection/>
    </xf>
    <xf numFmtId="45" fontId="5" fillId="0" borderId="10" xfId="0" applyNumberFormat="1" applyFont="1" applyBorder="1" applyAlignment="1" applyProtection="1">
      <alignment horizontal="center"/>
      <protection locked="0"/>
    </xf>
    <xf numFmtId="0" fontId="0" fillId="0" borderId="0" xfId="0" applyBorder="1" applyAlignment="1" applyProtection="1">
      <alignment/>
      <protection locked="0"/>
    </xf>
    <xf numFmtId="1" fontId="0" fillId="0" borderId="0" xfId="0" applyNumberFormat="1" applyBorder="1" applyAlignment="1" applyProtection="1">
      <alignment horizontal="center"/>
      <protection locked="0"/>
    </xf>
    <xf numFmtId="45" fontId="0" fillId="0" borderId="0" xfId="0" applyNumberFormat="1" applyBorder="1" applyAlignment="1" applyProtection="1">
      <alignment horizontal="center"/>
      <protection locked="0"/>
    </xf>
    <xf numFmtId="0" fontId="0" fillId="0" borderId="0" xfId="0" applyBorder="1" applyAlignment="1" applyProtection="1">
      <alignment horizontal="center"/>
      <protection locked="0"/>
    </xf>
    <xf numFmtId="0" fontId="4" fillId="33" borderId="12" xfId="0" applyFont="1" applyFill="1" applyBorder="1" applyAlignment="1" applyProtection="1">
      <alignment/>
      <protection locked="0"/>
    </xf>
    <xf numFmtId="45" fontId="5" fillId="0" borderId="12" xfId="0" applyNumberFormat="1" applyFont="1" applyBorder="1" applyAlignment="1" applyProtection="1">
      <alignment horizontal="center"/>
      <protection locked="0"/>
    </xf>
    <xf numFmtId="45" fontId="5" fillId="0" borderId="15" xfId="0" applyNumberFormat="1"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0" xfId="0" applyFont="1" applyBorder="1" applyAlignment="1" applyProtection="1">
      <alignment/>
      <protection locked="0"/>
    </xf>
    <xf numFmtId="0" fontId="0" fillId="0" borderId="0" xfId="0" applyFill="1" applyBorder="1" applyAlignment="1" applyProtection="1">
      <alignment horizontal="center"/>
      <protection locked="0"/>
    </xf>
    <xf numFmtId="0" fontId="0" fillId="0" borderId="0" xfId="0" applyFill="1" applyBorder="1" applyAlignment="1" applyProtection="1">
      <alignment/>
      <protection locked="0"/>
    </xf>
    <xf numFmtId="0" fontId="19" fillId="39" borderId="13" xfId="0" applyFont="1" applyFill="1" applyBorder="1" applyAlignment="1">
      <alignment horizontal="center"/>
    </xf>
    <xf numFmtId="0" fontId="19" fillId="39" borderId="16" xfId="0" applyFont="1" applyFill="1" applyBorder="1" applyAlignment="1">
      <alignment horizontal="center"/>
    </xf>
    <xf numFmtId="0" fontId="19" fillId="39" borderId="17"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3</xdr:row>
      <xdr:rowOff>38100</xdr:rowOff>
    </xdr:from>
    <xdr:to>
      <xdr:col>14</xdr:col>
      <xdr:colOff>571500</xdr:colOff>
      <xdr:row>57</xdr:row>
      <xdr:rowOff>104775</xdr:rowOff>
    </xdr:to>
    <xdr:sp>
      <xdr:nvSpPr>
        <xdr:cNvPr id="1" name="Text Box 1"/>
        <xdr:cNvSpPr txBox="1">
          <a:spLocks noChangeArrowheads="1"/>
        </xdr:cNvSpPr>
      </xdr:nvSpPr>
      <xdr:spPr>
        <a:xfrm>
          <a:off x="304800" y="638175"/>
          <a:ext cx="10934700" cy="8810625"/>
        </a:xfrm>
        <a:prstGeom prst="rect">
          <a:avLst/>
        </a:prstGeom>
        <a:solidFill>
          <a:srgbClr val="C0C0C0"/>
        </a:solidFill>
        <a:ln w="9525" cmpd="sng">
          <a:solidFill>
            <a:srgbClr val="000000"/>
          </a:solidFill>
          <a:headEnd type="none"/>
          <a:tailEnd type="none"/>
        </a:ln>
      </xdr:spPr>
      <xdr:txBody>
        <a:bodyPr vertOverflow="clip" wrap="square" lIns="27432" tIns="27432" rIns="0" bIns="0"/>
        <a:p>
          <a:pPr algn="l">
            <a:defRPr/>
          </a:pPr>
          <a:r>
            <a:rPr lang="en-US" cap="none" sz="1200" b="1" i="0" u="none" baseline="0">
              <a:solidFill>
                <a:srgbClr val="008000"/>
              </a:solidFill>
              <a:latin typeface="Arial"/>
              <a:ea typeface="Arial"/>
              <a:cs typeface="Arial"/>
            </a:rPr>
            <a:t>Objectif ; </a:t>
          </a:r>
          <a:r>
            <a:rPr lang="en-US" cap="none" sz="1200" b="1" i="0" u="none" baseline="0">
              <a:solidFill>
                <a:srgbClr val="000080"/>
              </a:solidFill>
              <a:latin typeface="Arial"/>
              <a:ea typeface="Arial"/>
              <a:cs typeface="Arial"/>
            </a:rPr>
            <a:t>
</a:t>
          </a:r>
          <a:r>
            <a:rPr lang="en-US" cap="none" sz="1200" b="1" i="0" u="none" baseline="0">
              <a:solidFill>
                <a:srgbClr val="000080"/>
              </a:solidFill>
              <a:latin typeface="Arial"/>
              <a:ea typeface="Arial"/>
              <a:cs typeface="Arial"/>
            </a:rPr>
            <a:t>A- </a:t>
          </a:r>
          <a:r>
            <a:rPr lang="en-US" cap="none" sz="1200" b="0" i="0" u="none" baseline="0">
              <a:solidFill>
                <a:srgbClr val="000080"/>
              </a:solidFill>
              <a:latin typeface="Arial"/>
              <a:ea typeface="Arial"/>
              <a:cs typeface="Arial"/>
            </a:rPr>
            <a:t>Pouvoir chronométrer un grand nombre d'élèves en même temps et récupérer les temps au tour
</a:t>
          </a:r>
          <a:r>
            <a:rPr lang="en-US" cap="none" sz="1200" b="1" i="0" u="none" baseline="0">
              <a:solidFill>
                <a:srgbClr val="000080"/>
              </a:solidFill>
              <a:latin typeface="Arial"/>
              <a:ea typeface="Arial"/>
              <a:cs typeface="Arial"/>
            </a:rPr>
            <a:t>B-</a:t>
          </a:r>
          <a:r>
            <a:rPr lang="en-US" cap="none" sz="1200" b="0" i="0" u="none" baseline="0">
              <a:solidFill>
                <a:srgbClr val="000080"/>
              </a:solidFill>
              <a:latin typeface="Arial"/>
              <a:ea typeface="Arial"/>
              <a:cs typeface="Arial"/>
            </a:rPr>
            <a:t> Tracer les grapiques des élèves présents dès la fin de la course
</a:t>
          </a:r>
          <a:r>
            <a:rPr lang="en-US" cap="none" sz="1200" b="0" i="0" u="none" baseline="0">
              <a:solidFill>
                <a:srgbClr val="000080"/>
              </a:solidFill>
              <a:latin typeface="Arial"/>
              <a:ea typeface="Arial"/>
              <a:cs typeface="Arial"/>
            </a:rPr>
            <a:t>C- Pouvoir superposer dans un même graphique plusieurs courbes (3 maximum) 
</a:t>
          </a:r>
          <a:r>
            <a:rPr lang="en-US" cap="none" sz="1200" b="0" i="0" u="none" baseline="0">
              <a:solidFill>
                <a:srgbClr val="000080"/>
              </a:solidFill>
              <a:latin typeface="Arial"/>
              <a:ea typeface="Arial"/>
              <a:cs typeface="Arial"/>
            </a:rPr>
            <a:t>pour un même élève afin de comparer l'évolution de ses performances</a:t>
          </a:r>
          <a:r>
            <a:rPr lang="en-US" cap="none" sz="1000" b="0" i="0" u="none" baseline="0">
              <a:solidFill>
                <a:srgbClr val="000080"/>
              </a:solidFill>
              <a:latin typeface="Arial"/>
              <a:ea typeface="Arial"/>
              <a:cs typeface="Arial"/>
            </a:rPr>
            <a:t>
</a:t>
          </a:r>
          <a:r>
            <a:rPr lang="en-US" cap="none" sz="1000" b="0" i="0" u="none" baseline="0">
              <a:solidFill>
                <a:srgbClr val="000080"/>
              </a:solidFill>
              <a:latin typeface="Arial"/>
              <a:ea typeface="Arial"/>
              <a:cs typeface="Arial"/>
            </a:rPr>
            <a:t>
</a:t>
          </a:r>
          <a:r>
            <a:rPr lang="en-US" cap="none" sz="1200" b="1" i="0" u="none" baseline="0">
              <a:solidFill>
                <a:srgbClr val="008000"/>
              </a:solidFill>
              <a:latin typeface="Arial"/>
              <a:ea typeface="Arial"/>
              <a:cs typeface="Arial"/>
            </a:rPr>
            <a:t>INFOS : </a:t>
          </a:r>
          <a:r>
            <a:rPr lang="en-US" cap="none" sz="1000" b="0" i="0" u="none" baseline="0">
              <a:solidFill>
                <a:srgbClr val="008000"/>
              </a:solidFill>
              <a:latin typeface="Arial"/>
              <a:ea typeface="Arial"/>
              <a:cs typeface="Arial"/>
            </a:rPr>
            <a:t> </a:t>
          </a:r>
          <a:r>
            <a:rPr lang="en-US" cap="none" sz="1000" b="0" i="0" u="none" baseline="0">
              <a:solidFill>
                <a:srgbClr val="000080"/>
              </a:solidFill>
              <a:latin typeface="Arial"/>
              <a:ea typeface="Arial"/>
              <a:cs typeface="Arial"/>
            </a:rPr>
            <a:t>
</a:t>
          </a:r>
          <a:r>
            <a:rPr lang="en-US" cap="none" sz="1200" b="0" i="0" u="none" baseline="0">
              <a:solidFill>
                <a:srgbClr val="000080"/>
              </a:solidFill>
              <a:latin typeface="Arial"/>
              <a:ea typeface="Arial"/>
              <a:cs typeface="Arial"/>
            </a:rPr>
            <a:t>Cette application n'a aucune prétention autre que de vous donner des résultats bruts. A vous de les exploiter comme bon vous semble
</a:t>
          </a:r>
          <a:r>
            <a:rPr lang="en-US" cap="none" sz="1200" b="0" i="0" u="none" baseline="0">
              <a:solidFill>
                <a:srgbClr val="000080"/>
              </a:solidFill>
              <a:latin typeface="Arial"/>
              <a:ea typeface="Arial"/>
              <a:cs typeface="Arial"/>
            </a:rPr>
            <a:t>ATTENTION : toutes les cases coloriées contiennent des formules..... Si vous les effacez, les modifiez.... je ne garantie rien... </a:t>
          </a:r>
          <a:r>
            <a:rPr lang="en-US" cap="none" sz="1000" b="0" i="0" u="none" baseline="0">
              <a:solidFill>
                <a:srgbClr val="000080"/>
              </a:solidFill>
              <a:latin typeface="Arial"/>
              <a:ea typeface="Arial"/>
              <a:cs typeface="Arial"/>
            </a:rPr>
            <a:t>
</a:t>
          </a:r>
          <a:r>
            <a:rPr lang="en-US" cap="none" sz="1200" b="1" i="0" u="none" baseline="0">
              <a:solidFill>
                <a:srgbClr val="000080"/>
              </a:solidFill>
              <a:latin typeface="Arial"/>
              <a:ea typeface="Arial"/>
              <a:cs typeface="Arial"/>
            </a:rPr>
            <a:t>
</a:t>
          </a:r>
          <a:r>
            <a:rPr lang="en-US" cap="none" sz="1200" b="1" i="0" u="none" baseline="0">
              <a:solidFill>
                <a:srgbClr val="008000"/>
              </a:solidFill>
              <a:latin typeface="Arial"/>
              <a:ea typeface="Arial"/>
              <a:cs typeface="Arial"/>
            </a:rPr>
            <a:t>Préparation : </a:t>
          </a:r>
          <a:r>
            <a:rPr lang="en-US" cap="none" sz="1200" b="1" i="0" u="none" baseline="0">
              <a:solidFill>
                <a:srgbClr val="000080"/>
              </a:solidFill>
              <a:latin typeface="Arial"/>
              <a:ea typeface="Arial"/>
              <a:cs typeface="Arial"/>
            </a:rPr>
            <a:t>
</a:t>
          </a:r>
          <a:r>
            <a:rPr lang="en-US" cap="none" sz="1200" b="0" i="0" u="none" baseline="0">
              <a:solidFill>
                <a:srgbClr val="000080"/>
              </a:solidFill>
              <a:latin typeface="Arial"/>
              <a:ea typeface="Arial"/>
              <a:cs typeface="Arial"/>
            </a:rPr>
            <a:t>1- Copier la liste des élèves dans la feuille "liste"
</a:t>
          </a:r>
          <a:r>
            <a:rPr lang="en-US" cap="none" sz="1200" b="0" i="0" u="none" baseline="0">
              <a:solidFill>
                <a:srgbClr val="000080"/>
              </a:solidFill>
              <a:latin typeface="Arial"/>
              <a:ea typeface="Arial"/>
              <a:cs typeface="Arial"/>
            </a:rPr>
            <a:t>2- Numéroter les élèves dans l'ordre croissant (de 1 à X) sans oublier de numéros. Ce sont ces numéros que l'ordinateur utilisent pour retrouver l'élève
</a:t>
          </a:r>
          <a:r>
            <a:rPr lang="en-US" cap="none" sz="1200" b="0" i="0" u="none" baseline="0">
              <a:solidFill>
                <a:srgbClr val="000080"/>
              </a:solidFill>
              <a:latin typeface="Arial"/>
              <a:ea typeface="Arial"/>
              <a:cs typeface="Arial"/>
            </a:rPr>
            <a:t>3 - Clic sur préparer la course et répondre aux questions. L'ordi recopie la feuille "liste" dans une nouvelle page à qui il donne le nom que vous lui avez indiqué. Ainsi, vous pouvez suivre vos élèves sur plusieurs séquences dans la même séance, ou sur plusieurs semaines
</a:t>
          </a:r>
          <a:r>
            <a:rPr lang="en-US" cap="none" sz="1200" b="0" i="0" u="none" baseline="0">
              <a:solidFill>
                <a:srgbClr val="000080"/>
              </a:solidFill>
              <a:latin typeface="Arial"/>
              <a:ea typeface="Arial"/>
              <a:cs typeface="Arial"/>
            </a:rPr>
            <a:t>
</a:t>
          </a:r>
          <a:r>
            <a:rPr lang="en-US" cap="none" sz="1200" b="0" i="0" u="none" baseline="0">
              <a:solidFill>
                <a:srgbClr val="000080"/>
              </a:solidFill>
              <a:latin typeface="Arial"/>
              <a:ea typeface="Arial"/>
              <a:cs typeface="Arial"/>
            </a:rPr>
            <a:t>Il faut revenir à la feuille "liste" pour recréer une nouvelle course. Vous pouvez en préparer plusieurs par anticipation et aller dans la bonne feuille le moment venu...</a:t>
          </a:r>
          <a:r>
            <a:rPr lang="en-US" cap="none" sz="1200" b="1" i="0" u="none" baseline="0">
              <a:solidFill>
                <a:srgbClr val="000080"/>
              </a:solidFill>
              <a:latin typeface="Arial"/>
              <a:ea typeface="Arial"/>
              <a:cs typeface="Arial"/>
            </a:rPr>
            <a:t>
</a:t>
          </a:r>
          <a:r>
            <a:rPr lang="en-US" cap="none" sz="1200" b="1" i="0" u="none" baseline="0">
              <a:solidFill>
                <a:srgbClr val="000080"/>
              </a:solidFill>
              <a:latin typeface="Arial"/>
              <a:ea typeface="Arial"/>
              <a:cs typeface="Arial"/>
            </a:rPr>
            <a:t>
</a:t>
          </a:r>
          <a:r>
            <a:rPr lang="en-US" cap="none" sz="1200" b="1" i="0" u="none" baseline="0">
              <a:solidFill>
                <a:srgbClr val="000080"/>
              </a:solidFill>
              <a:latin typeface="Arial"/>
              <a:ea typeface="Arial"/>
              <a:cs typeface="Arial"/>
            </a:rPr>
            <a:t>
</a:t>
          </a:r>
          <a:r>
            <a:rPr lang="en-US" cap="none" sz="1200" b="1" i="0" u="none" baseline="0">
              <a:solidFill>
                <a:srgbClr val="008000"/>
              </a:solidFill>
              <a:latin typeface="Arial"/>
              <a:ea typeface="Arial"/>
              <a:cs typeface="Arial"/>
            </a:rPr>
            <a:t>Protocole de passage : </a:t>
          </a:r>
          <a:r>
            <a:rPr lang="en-US" cap="none" sz="1200" b="1" i="0" u="none" baseline="0">
              <a:solidFill>
                <a:srgbClr val="000080"/>
              </a:solidFill>
              <a:latin typeface="Arial"/>
              <a:ea typeface="Arial"/>
              <a:cs typeface="Arial"/>
            </a:rPr>
            <a:t>
</a:t>
          </a:r>
          <a:r>
            <a:rPr lang="en-US" cap="none" sz="1200" b="0" i="0" u="none" baseline="0">
              <a:solidFill>
                <a:srgbClr val="000080"/>
              </a:solidFill>
              <a:latin typeface="Arial"/>
              <a:ea typeface="Arial"/>
              <a:cs typeface="Arial"/>
            </a:rPr>
            <a:t>1- Donner leur numéro à tous vos élèves et insister sur la mémorisation de ce dernier
</a:t>
          </a:r>
          <a:r>
            <a:rPr lang="en-US" cap="none" sz="1200" b="0" i="0" u="none" baseline="0">
              <a:solidFill>
                <a:srgbClr val="000080"/>
              </a:solidFill>
              <a:latin typeface="Arial"/>
              <a:ea typeface="Arial"/>
              <a:cs typeface="Arial"/>
            </a:rPr>
            <a:t>2 - Préparer un couloir ne permettant que le passage d'un élève à la fois sur une ligne juste devant vous. Chaque élève devra annoncer son numéro, juste ne passant la ligne, une seule fois et de manière claire.
</a:t>
          </a:r>
          <a:r>
            <a:rPr lang="en-US" cap="none" sz="1200" b="0" i="0" u="none" baseline="0">
              <a:solidFill>
                <a:srgbClr val="000080"/>
              </a:solidFill>
              <a:latin typeface="Arial"/>
              <a:ea typeface="Arial"/>
              <a:cs typeface="Arial"/>
            </a:rPr>
            <a:t>Insister sur le fait que les élèves doivent passer un par un, que le numéro doit être donné de manière précise en une seule fois au bon endroit, ainsi, même si 4 élèves passent rapidement en se suivant, vous pourrez mémoriser et taper les numéros avec il est vrai un petit décalage. </a:t>
          </a:r>
          <a:r>
            <a:rPr lang="en-US" cap="none" sz="1200" b="1" i="0" u="none" baseline="0">
              <a:solidFill>
                <a:srgbClr val="000080"/>
              </a:solidFill>
              <a:latin typeface="Arial"/>
              <a:ea typeface="Arial"/>
              <a:cs typeface="Arial"/>
            </a:rPr>
            <a:t>
</a:t>
          </a:r>
          <a:r>
            <a:rPr lang="en-US" cap="none" sz="1200" b="1" i="0" u="none" baseline="0">
              <a:solidFill>
                <a:srgbClr val="008000"/>
              </a:solidFill>
              <a:latin typeface="Arial"/>
              <a:ea typeface="Arial"/>
              <a:cs typeface="Arial"/>
            </a:rPr>
            <a:t>
</a:t>
          </a:r>
          <a:r>
            <a:rPr lang="en-US" cap="none" sz="1200" b="1" i="0" u="none" baseline="0">
              <a:solidFill>
                <a:srgbClr val="008000"/>
              </a:solidFill>
              <a:latin typeface="Arial"/>
              <a:ea typeface="Arial"/>
              <a:cs typeface="Arial"/>
            </a:rPr>
            <a:t>Déroulement de la course : 
</a:t>
          </a:r>
          <a:r>
            <a:rPr lang="en-US" cap="none" sz="1200" b="0" i="0" u="none" baseline="0">
              <a:solidFill>
                <a:srgbClr val="000080"/>
              </a:solidFill>
              <a:latin typeface="Arial"/>
              <a:ea typeface="Arial"/>
              <a:cs typeface="Arial"/>
            </a:rPr>
            <a:t>1- Clic sur "Départ de la course" au moment du départ dans la feuille de la bonne séance. Le curseur se place dans la cellule de saisie des numéros
</a:t>
          </a:r>
          <a:r>
            <a:rPr lang="en-US" cap="none" sz="1200" b="0" i="0" u="none" baseline="0">
              <a:solidFill>
                <a:srgbClr val="000080"/>
              </a:solidFill>
              <a:latin typeface="Arial"/>
              <a:ea typeface="Arial"/>
              <a:cs typeface="Arial"/>
            </a:rPr>
            <a:t>2- Saisir les numéros des coureurs au fur et à mesure du passage des élèves et valider par le bouton "ENTRÉE" au clavier. Le programme recherche le numéro dans la liste et note le temps de passage ainsi que le nombre de tours et calcule les valeurs moyennes, max et mini en temps réel. 
</a:t>
          </a:r>
          <a:r>
            <a:rPr lang="en-US" cap="none" sz="1200" b="0" i="0" u="none" baseline="0">
              <a:solidFill>
                <a:srgbClr val="000080"/>
              </a:solidFill>
              <a:latin typeface="Arial"/>
              <a:ea typeface="Arial"/>
              <a:cs typeface="Arial"/>
            </a:rPr>
            <a:t>3- Si vous avez saisie un numéro par erreur, le bouton "Annuler dernière saisie" permet de corriger cette erreur. Il ne fonctionne qu'une seule fois et seulement pour la toute dernière saisie.
</a:t>
          </a:r>
          <a:r>
            <a:rPr lang="en-US" cap="none" sz="1200" b="0" i="0" u="none" baseline="0">
              <a:solidFill>
                <a:srgbClr val="000080"/>
              </a:solidFill>
              <a:latin typeface="Arial"/>
              <a:ea typeface="Arial"/>
              <a:cs typeface="Arial"/>
            </a:rPr>
            <a:t>4- Vous avez manqué un tour, l'élève n'a pas donné son numéro ou vous ne l'avez pas noter... pas de panique... à la fin de la course, il vous suffit de consulter les temps au tour des élèves, vous remarquerez vite où se situe l'abération, (Ex 1'10", 1'12", 1'14", </a:t>
          </a:r>
          <a:r>
            <a:rPr lang="en-US" cap="none" sz="1200" b="0" i="0" u="none" baseline="0">
              <a:solidFill>
                <a:srgbClr val="FF0000"/>
              </a:solidFill>
              <a:latin typeface="Arial"/>
              <a:ea typeface="Arial"/>
              <a:cs typeface="Arial"/>
            </a:rPr>
            <a:t>2'29</a:t>
          </a:r>
          <a:r>
            <a:rPr lang="en-US" cap="none" sz="1200" b="0" i="0" u="none" baseline="0">
              <a:solidFill>
                <a:srgbClr val="000080"/>
              </a:solidFill>
              <a:latin typeface="Arial"/>
              <a:ea typeface="Arial"/>
              <a:cs typeface="Arial"/>
            </a:rPr>
            <a:t>, 1'15..) vous pouvez alors ajouter un tour à l'élève dans la colonne verte (nombre de tours) et remplacer le temps abérant (Ici 2'29")  par un temps plus cohérant </a:t>
          </a:r>
          <a:r>
            <a:rPr lang="en-US" cap="none" sz="1200" b="1" i="0" u="none" baseline="0">
              <a:solidFill>
                <a:srgbClr val="000080"/>
              </a:solidFill>
              <a:latin typeface="Arial"/>
              <a:ea typeface="Arial"/>
              <a:cs typeface="Arial"/>
            </a:rPr>
            <a:t>(</a:t>
          </a:r>
          <a:r>
            <a:rPr lang="en-US" cap="none" sz="1200" b="1" i="0" u="none" baseline="0">
              <a:solidFill>
                <a:srgbClr val="FF0000"/>
              </a:solidFill>
              <a:latin typeface="Arial"/>
              <a:ea typeface="Arial"/>
              <a:cs typeface="Arial"/>
            </a:rPr>
            <a:t>ATTENTION</a:t>
          </a:r>
          <a:r>
            <a:rPr lang="en-US" cap="none" sz="1200" b="0" i="0" u="none" baseline="0">
              <a:solidFill>
                <a:srgbClr val="FF0000"/>
              </a:solidFill>
              <a:latin typeface="Arial"/>
              <a:ea typeface="Arial"/>
              <a:cs typeface="Arial"/>
            </a:rPr>
            <a:t> : Remplacer le temps abérant ne suffit pas, puiqu'en 2'29'' votre élève aura fait 2 tours. il faut décaler tous les temps situés à droite de ce temps abérant dans le tableau et ajouter une valeur supplémentaire au bon endroit... .ainsi, le traçage des graphiques sera juste</a:t>
          </a:r>
          <a:r>
            <a:rPr lang="en-US" cap="none" sz="1200" b="0" i="0" u="none" baseline="0">
              <a:solidFill>
                <a:srgbClr val="000080"/>
              </a:solidFill>
              <a:latin typeface="Arial"/>
              <a:ea typeface="Arial"/>
              <a:cs typeface="Arial"/>
            </a:rPr>
            <a:t>).
</a:t>
          </a:r>
          <a:r>
            <a:rPr lang="en-US" cap="none" sz="1200" b="0" i="0" u="none" baseline="0">
              <a:solidFill>
                <a:srgbClr val="000080"/>
              </a:solidFill>
              <a:latin typeface="Arial"/>
              <a:ea typeface="Arial"/>
              <a:cs typeface="Arial"/>
            </a:rPr>
            <a:t>
</a:t>
          </a:r>
          <a:r>
            <a:rPr lang="en-US" cap="none" sz="1200" b="1" i="0" u="none" baseline="0">
              <a:solidFill>
                <a:srgbClr val="008000"/>
              </a:solidFill>
              <a:latin typeface="Arial"/>
              <a:ea typeface="Arial"/>
              <a:cs typeface="Arial"/>
            </a:rPr>
            <a:t>Impression des graphiques :</a:t>
          </a:r>
          <a:r>
            <a:rPr lang="en-US" cap="none" sz="1200" b="0" i="0" u="none" baseline="0">
              <a:solidFill>
                <a:srgbClr val="000080"/>
              </a:solidFill>
              <a:latin typeface="Arial"/>
              <a:ea typeface="Arial"/>
              <a:cs typeface="Arial"/>
            </a:rPr>
            <a:t>
</a:t>
          </a:r>
          <a:r>
            <a:rPr lang="en-US" cap="none" sz="1200" b="0" i="0" u="none" baseline="0">
              <a:solidFill>
                <a:srgbClr val="000080"/>
              </a:solidFill>
              <a:latin typeface="Arial"/>
              <a:ea typeface="Arial"/>
              <a:cs typeface="Arial"/>
            </a:rPr>
            <a:t>Afin de ne pas utiliser inutilement de l'encre, le bouton "impression" lance une procédure qui imprime tous les graphiques sans le fond gris présent à l'affichage</a:t>
          </a:r>
          <a:r>
            <a:rPr lang="en-US" cap="none" sz="1000" b="0" i="0" u="none" baseline="0">
              <a:solidFill>
                <a:srgbClr val="000080"/>
              </a:solidFill>
              <a:latin typeface="Arial"/>
              <a:ea typeface="Arial"/>
              <a:cs typeface="Arial"/>
            </a:rPr>
            <a:t>
</a:t>
          </a:r>
          <a:r>
            <a:rPr lang="en-US" cap="none" sz="1200" b="1" i="0" u="none" baseline="0">
              <a:solidFill>
                <a:srgbClr val="FF0000"/>
              </a:solidFill>
              <a:latin typeface="Arial"/>
              <a:ea typeface="Arial"/>
              <a:cs typeface="Arial"/>
            </a:rPr>
            <a:t>
</a:t>
          </a:r>
          <a:r>
            <a:rPr lang="en-US" cap="none" sz="1400" b="1" i="0" u="none" baseline="0">
              <a:solidFill>
                <a:srgbClr val="008000"/>
              </a:solidFill>
              <a:latin typeface="Arial"/>
              <a:ea typeface="Arial"/>
              <a:cs typeface="Arial"/>
            </a:rPr>
            <a:t>Pour toutes questions ou suggestions: </a:t>
          </a:r>
          <a:r>
            <a:rPr lang="en-US" cap="none" sz="1400" b="0" i="1" u="sng" baseline="0">
              <a:solidFill>
                <a:srgbClr val="008000"/>
              </a:solidFill>
              <a:latin typeface="Arial"/>
              <a:ea typeface="Arial"/>
              <a:cs typeface="Arial"/>
            </a:rPr>
            <a:t>marc.amiotte-suchet@ac-besancon.fr</a:t>
          </a:r>
          <a:r>
            <a:rPr lang="en-US" cap="none" sz="1200" b="1" i="0" u="none" baseline="0">
              <a:solidFill>
                <a:srgbClr val="FF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3"/>
  <dimension ref="A1:Z55"/>
  <sheetViews>
    <sheetView tabSelected="1" zoomScale="95" zoomScaleNormal="95" zoomScalePageLayoutView="0" workbookViewId="0" topLeftCell="A1">
      <selection activeCell="B2" sqref="B2:N2"/>
    </sheetView>
  </sheetViews>
  <sheetFormatPr defaultColWidth="11.421875" defaultRowHeight="12.75"/>
  <sheetData>
    <row r="1" spans="1:26" ht="13.5" thickBot="1">
      <c r="A1" s="23"/>
      <c r="B1" s="23"/>
      <c r="C1" s="23"/>
      <c r="D1" s="23"/>
      <c r="E1" s="23"/>
      <c r="F1" s="23"/>
      <c r="G1" s="23"/>
      <c r="H1" s="23"/>
      <c r="I1" s="23"/>
      <c r="J1" s="23"/>
      <c r="K1" s="23"/>
      <c r="L1" s="23"/>
      <c r="M1" s="23"/>
      <c r="N1" s="23"/>
      <c r="O1" s="23"/>
      <c r="P1" s="23"/>
      <c r="Q1" s="23"/>
      <c r="R1" s="23"/>
      <c r="S1" s="23"/>
      <c r="T1" s="23"/>
      <c r="U1" s="23"/>
      <c r="V1" s="23"/>
      <c r="W1" s="23"/>
      <c r="X1" s="23"/>
      <c r="Y1" s="23"/>
      <c r="Z1" s="23"/>
    </row>
    <row r="2" spans="1:26" ht="21" thickBot="1">
      <c r="A2" s="23"/>
      <c r="B2" s="50" t="s">
        <v>61</v>
      </c>
      <c r="C2" s="51"/>
      <c r="D2" s="51"/>
      <c r="E2" s="51"/>
      <c r="F2" s="51"/>
      <c r="G2" s="51"/>
      <c r="H2" s="51"/>
      <c r="I2" s="51"/>
      <c r="J2" s="51"/>
      <c r="K2" s="51"/>
      <c r="L2" s="51"/>
      <c r="M2" s="51"/>
      <c r="N2" s="52"/>
      <c r="O2" s="23"/>
      <c r="P2" s="23"/>
      <c r="Q2" s="23"/>
      <c r="R2" s="23"/>
      <c r="S2" s="23"/>
      <c r="T2" s="23"/>
      <c r="U2" s="23"/>
      <c r="V2" s="23"/>
      <c r="W2" s="23"/>
      <c r="X2" s="23"/>
      <c r="Y2" s="23"/>
      <c r="Z2" s="23"/>
    </row>
    <row r="3" spans="1:26" ht="12.75">
      <c r="A3" s="23"/>
      <c r="B3" s="23"/>
      <c r="C3" s="23"/>
      <c r="D3" s="23"/>
      <c r="E3" s="23"/>
      <c r="F3" s="23"/>
      <c r="G3" s="23"/>
      <c r="H3" s="23"/>
      <c r="I3" s="23"/>
      <c r="J3" s="23"/>
      <c r="K3" s="23"/>
      <c r="L3" s="23"/>
      <c r="M3" s="23"/>
      <c r="N3" s="23"/>
      <c r="O3" s="23"/>
      <c r="P3" s="23"/>
      <c r="Q3" s="23"/>
      <c r="R3" s="23"/>
      <c r="S3" s="23"/>
      <c r="T3" s="23"/>
      <c r="U3" s="23"/>
      <c r="V3" s="23"/>
      <c r="W3" s="23"/>
      <c r="X3" s="23"/>
      <c r="Y3" s="23"/>
      <c r="Z3" s="23"/>
    </row>
    <row r="4" spans="1:26" ht="12.75">
      <c r="A4" s="23"/>
      <c r="B4" s="23"/>
      <c r="C4" s="23"/>
      <c r="D4" s="23"/>
      <c r="E4" s="23"/>
      <c r="F4" s="23"/>
      <c r="G4" s="23"/>
      <c r="H4" s="23"/>
      <c r="I4" s="23"/>
      <c r="J4" s="23"/>
      <c r="K4" s="23"/>
      <c r="L4" s="23"/>
      <c r="M4" s="23"/>
      <c r="N4" s="23"/>
      <c r="O4" s="23"/>
      <c r="P4" s="23"/>
      <c r="Q4" s="23"/>
      <c r="R4" s="23"/>
      <c r="S4" s="23"/>
      <c r="T4" s="23"/>
      <c r="U4" s="23"/>
      <c r="V4" s="23"/>
      <c r="W4" s="23"/>
      <c r="X4" s="23"/>
      <c r="Y4" s="23"/>
      <c r="Z4" s="23"/>
    </row>
    <row r="5" spans="1:26" ht="12.75">
      <c r="A5" s="23"/>
      <c r="B5" s="23"/>
      <c r="C5" s="23"/>
      <c r="D5" s="23"/>
      <c r="E5" s="23"/>
      <c r="F5" s="23"/>
      <c r="G5" s="23"/>
      <c r="H5" s="23"/>
      <c r="I5" s="23"/>
      <c r="J5" s="23"/>
      <c r="K5" s="23"/>
      <c r="L5" s="23"/>
      <c r="M5" s="23"/>
      <c r="N5" s="23"/>
      <c r="O5" s="23"/>
      <c r="P5" s="23"/>
      <c r="Q5" s="23"/>
      <c r="R5" s="23"/>
      <c r="S5" s="23"/>
      <c r="T5" s="23"/>
      <c r="U5" s="23"/>
      <c r="V5" s="23"/>
      <c r="W5" s="23"/>
      <c r="X5" s="23"/>
      <c r="Y5" s="23"/>
      <c r="Z5" s="23"/>
    </row>
    <row r="6" spans="1:26" ht="12.75">
      <c r="A6" s="23"/>
      <c r="B6" s="23"/>
      <c r="C6" s="23"/>
      <c r="D6" s="23"/>
      <c r="E6" s="23"/>
      <c r="F6" s="23"/>
      <c r="G6" s="23"/>
      <c r="H6" s="23"/>
      <c r="I6" s="23"/>
      <c r="J6" s="23"/>
      <c r="K6" s="23"/>
      <c r="L6" s="23"/>
      <c r="M6" s="23"/>
      <c r="N6" s="23"/>
      <c r="O6" s="23"/>
      <c r="P6" s="23"/>
      <c r="Q6" s="23"/>
      <c r="R6" s="23"/>
      <c r="S6" s="23"/>
      <c r="T6" s="23"/>
      <c r="U6" s="23"/>
      <c r="V6" s="23"/>
      <c r="W6" s="23"/>
      <c r="X6" s="23"/>
      <c r="Y6" s="23"/>
      <c r="Z6" s="23"/>
    </row>
    <row r="7" spans="1:26" ht="12.75">
      <c r="A7" s="23"/>
      <c r="B7" s="23"/>
      <c r="C7" s="23"/>
      <c r="D7" s="23"/>
      <c r="E7" s="23"/>
      <c r="F7" s="23"/>
      <c r="G7" s="23"/>
      <c r="H7" s="23"/>
      <c r="I7" s="23"/>
      <c r="J7" s="23"/>
      <c r="K7" s="23"/>
      <c r="L7" s="23"/>
      <c r="M7" s="23"/>
      <c r="N7" s="23"/>
      <c r="O7" s="23"/>
      <c r="P7" s="23"/>
      <c r="Q7" s="23"/>
      <c r="R7" s="23"/>
      <c r="S7" s="23"/>
      <c r="T7" s="23"/>
      <c r="U7" s="23"/>
      <c r="V7" s="23"/>
      <c r="W7" s="23"/>
      <c r="X7" s="23"/>
      <c r="Y7" s="23"/>
      <c r="Z7" s="23"/>
    </row>
    <row r="8" spans="1:26" ht="12.75">
      <c r="A8" s="23"/>
      <c r="B8" s="23"/>
      <c r="C8" s="23"/>
      <c r="D8" s="23"/>
      <c r="E8" s="23"/>
      <c r="F8" s="23"/>
      <c r="G8" s="23"/>
      <c r="H8" s="23"/>
      <c r="I8" s="23"/>
      <c r="J8" s="23"/>
      <c r="K8" s="23"/>
      <c r="L8" s="23"/>
      <c r="M8" s="23"/>
      <c r="N8" s="23"/>
      <c r="O8" s="23"/>
      <c r="P8" s="23"/>
      <c r="Q8" s="23"/>
      <c r="R8" s="23"/>
      <c r="S8" s="23"/>
      <c r="T8" s="23"/>
      <c r="U8" s="23"/>
      <c r="V8" s="23"/>
      <c r="W8" s="23"/>
      <c r="X8" s="23"/>
      <c r="Y8" s="23"/>
      <c r="Z8" s="23"/>
    </row>
    <row r="9" spans="1:26" ht="12.75">
      <c r="A9" s="23"/>
      <c r="B9" s="23"/>
      <c r="C9" s="23"/>
      <c r="D9" s="23"/>
      <c r="E9" s="23"/>
      <c r="F9" s="23"/>
      <c r="G9" s="23"/>
      <c r="H9" s="23"/>
      <c r="I9" s="23"/>
      <c r="J9" s="23"/>
      <c r="K9" s="23"/>
      <c r="L9" s="23"/>
      <c r="M9" s="23"/>
      <c r="N9" s="23"/>
      <c r="O9" s="23"/>
      <c r="P9" s="23"/>
      <c r="Q9" s="23"/>
      <c r="R9" s="23"/>
      <c r="S9" s="23"/>
      <c r="T9" s="23"/>
      <c r="U9" s="23"/>
      <c r="V9" s="23"/>
      <c r="W9" s="23"/>
      <c r="X9" s="23"/>
      <c r="Y9" s="23"/>
      <c r="Z9" s="23"/>
    </row>
    <row r="10" spans="1:26" ht="12.75">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row>
    <row r="11" spans="1:26" ht="12.75">
      <c r="A11" s="23"/>
      <c r="B11" s="23"/>
      <c r="C11" s="23"/>
      <c r="D11" s="23"/>
      <c r="E11" s="23"/>
      <c r="F11" s="23"/>
      <c r="G11" s="23"/>
      <c r="H11" s="23"/>
      <c r="I11" s="23"/>
      <c r="J11" s="23"/>
      <c r="K11" s="23"/>
      <c r="L11" s="23"/>
      <c r="M11" s="23"/>
      <c r="N11" s="23"/>
      <c r="O11" s="23"/>
      <c r="P11" s="23"/>
      <c r="Q11" s="23"/>
      <c r="R11" s="23"/>
      <c r="S11" s="23"/>
      <c r="T11" s="23"/>
      <c r="U11" s="23"/>
      <c r="V11" s="23"/>
      <c r="W11" s="23"/>
      <c r="X11" s="23"/>
      <c r="Y11" s="23"/>
      <c r="Z11" s="23"/>
    </row>
    <row r="12" spans="1:26" ht="12.75">
      <c r="A12" s="23"/>
      <c r="B12" s="23"/>
      <c r="C12" s="23"/>
      <c r="D12" s="23"/>
      <c r="E12" s="23"/>
      <c r="F12" s="23"/>
      <c r="G12" s="23"/>
      <c r="H12" s="23"/>
      <c r="I12" s="23"/>
      <c r="J12" s="23"/>
      <c r="K12" s="23"/>
      <c r="L12" s="23"/>
      <c r="M12" s="23"/>
      <c r="N12" s="23"/>
      <c r="O12" s="23"/>
      <c r="P12" s="23"/>
      <c r="Q12" s="23"/>
      <c r="R12" s="23"/>
      <c r="S12" s="23"/>
      <c r="T12" s="23"/>
      <c r="U12" s="23"/>
      <c r="V12" s="23"/>
      <c r="W12" s="23"/>
      <c r="X12" s="23"/>
      <c r="Y12" s="23"/>
      <c r="Z12" s="23"/>
    </row>
    <row r="13" spans="1:26" ht="12.75">
      <c r="A13" s="23"/>
      <c r="B13" s="23"/>
      <c r="C13" s="23"/>
      <c r="D13" s="23"/>
      <c r="E13" s="23"/>
      <c r="F13" s="23"/>
      <c r="G13" s="23"/>
      <c r="H13" s="23"/>
      <c r="I13" s="23"/>
      <c r="J13" s="23"/>
      <c r="K13" s="23"/>
      <c r="L13" s="23"/>
      <c r="M13" s="23"/>
      <c r="N13" s="23"/>
      <c r="O13" s="23"/>
      <c r="P13" s="23"/>
      <c r="Q13" s="23"/>
      <c r="R13" s="23"/>
      <c r="S13" s="23"/>
      <c r="T13" s="23"/>
      <c r="U13" s="23"/>
      <c r="V13" s="23"/>
      <c r="W13" s="23"/>
      <c r="X13" s="23"/>
      <c r="Y13" s="23"/>
      <c r="Z13" s="23"/>
    </row>
    <row r="14" spans="1:26" ht="12.75">
      <c r="A14" s="23"/>
      <c r="B14" s="23"/>
      <c r="C14" s="23"/>
      <c r="D14" s="23"/>
      <c r="E14" s="23"/>
      <c r="F14" s="23"/>
      <c r="G14" s="23"/>
      <c r="H14" s="23"/>
      <c r="I14" s="23"/>
      <c r="J14" s="23"/>
      <c r="K14" s="23"/>
      <c r="L14" s="23"/>
      <c r="M14" s="23"/>
      <c r="N14" s="23"/>
      <c r="O14" s="23"/>
      <c r="P14" s="23"/>
      <c r="Q14" s="23"/>
      <c r="R14" s="23"/>
      <c r="S14" s="23"/>
      <c r="T14" s="23"/>
      <c r="U14" s="23"/>
      <c r="V14" s="23"/>
      <c r="W14" s="23"/>
      <c r="X14" s="23"/>
      <c r="Y14" s="23"/>
      <c r="Z14" s="23"/>
    </row>
    <row r="15" spans="1:26" ht="12.75">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row>
    <row r="16" spans="1:26" ht="12.75">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23"/>
    </row>
    <row r="17" spans="1:26" ht="12.75">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row>
    <row r="18" spans="1:26" ht="12.75">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row>
    <row r="19" spans="1:26" ht="12.75">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row>
    <row r="20" spans="1:26" ht="12.75">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row>
    <row r="21" spans="1:26" ht="12.75">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row>
    <row r="22" spans="1:26" ht="12.75">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row>
    <row r="23" spans="1:26" ht="12.75">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ht="12.7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ht="12.7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ht="12.7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ht="12.7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ht="12.7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ht="12.7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ht="12.7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ht="12.7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ht="12.7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ht="12.7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ht="12.7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ht="12.7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ht="12.7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ht="12.7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ht="12.7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ht="12.7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ht="12.7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ht="12.7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ht="12.7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ht="12.7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ht="12.7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ht="12.7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ht="12.7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ht="12.7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ht="12.7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ht="12.7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ht="12.7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ht="12.7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ht="12.7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ht="12.7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ht="12.7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ht="12.7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sheetData>
  <sheetProtection sheet="1" objects="1" scenarios="1"/>
  <mergeCells count="1">
    <mergeCell ref="B2:N2"/>
  </mergeCells>
  <printOptions/>
  <pageMargins left="0.787401575" right="0.787401575" top="0.984251969" bottom="0.984251969" header="0.4921259845" footer="0.4921259845"/>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Feuil7"/>
  <dimension ref="A1:IV65536"/>
  <sheetViews>
    <sheetView zoomScale="110" zoomScaleNormal="110" zoomScalePageLayoutView="0" workbookViewId="0" topLeftCell="A1">
      <pane xSplit="10" ySplit="3" topLeftCell="K4" activePane="bottomRight" state="frozen"/>
      <selection pane="topLeft" activeCell="A1" sqref="A1"/>
      <selection pane="topRight" activeCell="K1" sqref="K1"/>
      <selection pane="bottomLeft" activeCell="A4" sqref="A4"/>
      <selection pane="bottomRight" activeCell="A4" sqref="A4:C7"/>
    </sheetView>
  </sheetViews>
  <sheetFormatPr defaultColWidth="0" defaultRowHeight="12.75"/>
  <cols>
    <col min="1" max="1" width="4.28125" style="39" bestFit="1" customWidth="1"/>
    <col min="2" max="2" width="13.8515625" style="39" customWidth="1"/>
    <col min="3" max="3" width="11.421875" style="39" customWidth="1"/>
    <col min="4" max="4" width="5.57421875" style="40" bestFit="1" customWidth="1"/>
    <col min="5" max="6" width="8.140625" style="41" customWidth="1"/>
    <col min="7" max="7" width="7.140625" style="41" bestFit="1" customWidth="1"/>
    <col min="8" max="8" width="9.8515625" style="41" bestFit="1" customWidth="1"/>
    <col min="9" max="9" width="10.7109375" style="41" bestFit="1" customWidth="1"/>
    <col min="10" max="10" width="11.00390625" style="41" bestFit="1" customWidth="1"/>
    <col min="11" max="11" width="6.421875" style="41" bestFit="1" customWidth="1"/>
    <col min="12" max="12" width="6.28125" style="41" bestFit="1" customWidth="1"/>
    <col min="13" max="19" width="6.421875" style="41" bestFit="1" customWidth="1"/>
    <col min="20" max="40" width="7.28125" style="41" bestFit="1" customWidth="1"/>
    <col min="41" max="60" width="7.28125" style="42" bestFit="1" customWidth="1"/>
    <col min="61" max="79" width="11.421875" style="42" customWidth="1"/>
    <col min="80" max="255" width="11.421875" style="39" customWidth="1"/>
    <col min="256" max="16384" width="0" style="1" hidden="1" customWidth="1"/>
  </cols>
  <sheetData>
    <row r="1" spans="1:255" s="20" customFormat="1" ht="33" customHeight="1" thickBot="1">
      <c r="A1" s="16"/>
      <c r="B1" s="21" t="s">
        <v>40</v>
      </c>
      <c r="C1" s="28"/>
      <c r="D1" s="18"/>
      <c r="E1" s="15" t="e">
        <f>SMALL(E4:E63,1)</f>
        <v>#NUM!</v>
      </c>
      <c r="F1" s="15" t="e">
        <f>LARGE(F4:F63,1)</f>
        <v>#NUM!</v>
      </c>
      <c r="G1" s="15"/>
      <c r="H1" s="15"/>
      <c r="I1" s="17">
        <v>0.5896412037037037</v>
      </c>
      <c r="J1" s="22">
        <v>0.0025</v>
      </c>
      <c r="K1" s="22">
        <v>5.7870370370370366E-05</v>
      </c>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9"/>
      <c r="AP1" s="19"/>
      <c r="AQ1" s="19"/>
      <c r="AR1" s="19"/>
      <c r="AS1" s="19"/>
      <c r="AT1" s="19"/>
      <c r="AU1" s="19"/>
      <c r="AV1" s="19"/>
      <c r="AW1" s="19"/>
      <c r="AX1" s="19"/>
      <c r="AY1" s="19"/>
      <c r="AZ1" s="19"/>
      <c r="BA1" s="19"/>
      <c r="BB1" s="19"/>
      <c r="BC1" s="19"/>
      <c r="BD1" s="19"/>
      <c r="BE1" s="19"/>
      <c r="BF1" s="19"/>
      <c r="BG1" s="19"/>
      <c r="BH1" s="19"/>
      <c r="BI1" s="46"/>
      <c r="BJ1" s="46"/>
      <c r="BK1" s="46"/>
      <c r="BL1" s="46"/>
      <c r="BM1" s="46"/>
      <c r="BN1" s="46"/>
      <c r="BO1" s="46"/>
      <c r="BP1" s="46"/>
      <c r="BQ1" s="46"/>
      <c r="BR1" s="46"/>
      <c r="BS1" s="46"/>
      <c r="BT1" s="46"/>
      <c r="BU1" s="46"/>
      <c r="BV1" s="46"/>
      <c r="BW1" s="46"/>
      <c r="BX1" s="46"/>
      <c r="BY1" s="46"/>
      <c r="BZ1" s="46"/>
      <c r="CA1" s="46"/>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47"/>
      <c r="FE1" s="47"/>
      <c r="FF1" s="47"/>
      <c r="FG1" s="47"/>
      <c r="FH1" s="47"/>
      <c r="FI1" s="47"/>
      <c r="FJ1" s="47"/>
      <c r="FK1" s="47"/>
      <c r="FL1" s="47"/>
      <c r="FM1" s="47"/>
      <c r="FN1" s="47"/>
      <c r="FO1" s="47"/>
      <c r="FP1" s="47"/>
      <c r="FQ1" s="47"/>
      <c r="FR1" s="47"/>
      <c r="FS1" s="47"/>
      <c r="FT1" s="47"/>
      <c r="FU1" s="47"/>
      <c r="FV1" s="47"/>
      <c r="FW1" s="47"/>
      <c r="FX1" s="47"/>
      <c r="FY1" s="47"/>
      <c r="FZ1" s="47"/>
      <c r="GA1" s="47"/>
      <c r="GB1" s="47"/>
      <c r="GC1" s="47"/>
      <c r="GD1" s="47"/>
      <c r="GE1" s="47"/>
      <c r="GF1" s="47"/>
      <c r="GG1" s="47"/>
      <c r="GH1" s="47"/>
      <c r="GI1" s="47"/>
      <c r="GJ1" s="47"/>
      <c r="GK1" s="47"/>
      <c r="GL1" s="47"/>
      <c r="GM1" s="47"/>
      <c r="GN1" s="47"/>
      <c r="GO1" s="47"/>
      <c r="GP1" s="47"/>
      <c r="GQ1" s="47"/>
      <c r="GR1" s="47"/>
      <c r="GS1" s="47"/>
      <c r="GT1" s="47"/>
      <c r="GU1" s="47"/>
      <c r="GV1" s="47"/>
      <c r="GW1" s="47"/>
      <c r="GX1" s="47"/>
      <c r="GY1" s="47"/>
      <c r="GZ1" s="47"/>
      <c r="HA1" s="47"/>
      <c r="HB1" s="47"/>
      <c r="HC1" s="47"/>
      <c r="HD1" s="47"/>
      <c r="HE1" s="47"/>
      <c r="HF1" s="47"/>
      <c r="HG1" s="47"/>
      <c r="HH1" s="47"/>
      <c r="HI1" s="47"/>
      <c r="HJ1" s="47"/>
      <c r="HK1" s="47"/>
      <c r="HL1" s="47"/>
      <c r="HM1" s="47"/>
      <c r="HN1" s="47"/>
      <c r="HO1" s="47"/>
      <c r="HP1" s="47"/>
      <c r="HQ1" s="47"/>
      <c r="HR1" s="47"/>
      <c r="HS1" s="47"/>
      <c r="HT1" s="47"/>
      <c r="HU1" s="47"/>
      <c r="HV1" s="47"/>
      <c r="HW1" s="47"/>
      <c r="HX1" s="47"/>
      <c r="HY1" s="47"/>
      <c r="HZ1" s="47"/>
      <c r="IA1" s="47"/>
      <c r="IB1" s="47"/>
      <c r="IC1" s="47"/>
      <c r="ID1" s="47"/>
      <c r="IE1" s="47"/>
      <c r="IF1" s="47"/>
      <c r="IG1" s="47"/>
      <c r="IH1" s="47"/>
      <c r="II1" s="47"/>
      <c r="IJ1" s="47"/>
      <c r="IK1" s="47"/>
      <c r="IL1" s="47"/>
      <c r="IM1" s="47"/>
      <c r="IN1" s="47"/>
      <c r="IO1" s="47"/>
      <c r="IP1" s="47"/>
      <c r="IQ1" s="47"/>
      <c r="IR1" s="47"/>
      <c r="IS1" s="47"/>
      <c r="IT1" s="47"/>
      <c r="IU1" s="47"/>
    </row>
    <row r="2" spans="1:255" s="20" customFormat="1" ht="12.75">
      <c r="A2" s="16"/>
      <c r="B2" s="16"/>
      <c r="C2" s="16">
        <v>6</v>
      </c>
      <c r="D2" s="18"/>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9"/>
      <c r="AP2" s="19"/>
      <c r="AQ2" s="19"/>
      <c r="AR2" s="19"/>
      <c r="AS2" s="19"/>
      <c r="AT2" s="19"/>
      <c r="AU2" s="19"/>
      <c r="AV2" s="19"/>
      <c r="AW2" s="19"/>
      <c r="AX2" s="19"/>
      <c r="AY2" s="19"/>
      <c r="AZ2" s="19"/>
      <c r="BA2" s="19"/>
      <c r="BB2" s="19"/>
      <c r="BC2" s="19"/>
      <c r="BD2" s="19"/>
      <c r="BE2" s="19"/>
      <c r="BF2" s="19"/>
      <c r="BG2" s="19"/>
      <c r="BH2" s="19"/>
      <c r="BI2" s="46"/>
      <c r="BJ2" s="46"/>
      <c r="BK2" s="46"/>
      <c r="BL2" s="46"/>
      <c r="BM2" s="46"/>
      <c r="BN2" s="46"/>
      <c r="BO2" s="46"/>
      <c r="BP2" s="46"/>
      <c r="BQ2" s="46"/>
      <c r="BR2" s="46"/>
      <c r="BS2" s="46"/>
      <c r="BT2" s="46"/>
      <c r="BU2" s="46"/>
      <c r="BV2" s="46"/>
      <c r="BW2" s="46"/>
      <c r="BX2" s="46"/>
      <c r="BY2" s="46"/>
      <c r="BZ2" s="46"/>
      <c r="CA2" s="46"/>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7"/>
      <c r="HD2" s="47"/>
      <c r="HE2" s="47"/>
      <c r="HF2" s="47"/>
      <c r="HG2" s="47"/>
      <c r="HH2" s="47"/>
      <c r="HI2" s="47"/>
      <c r="HJ2" s="47"/>
      <c r="HK2" s="47"/>
      <c r="HL2" s="47"/>
      <c r="HM2" s="47"/>
      <c r="HN2" s="47"/>
      <c r="HO2" s="47"/>
      <c r="HP2" s="47"/>
      <c r="HQ2" s="47"/>
      <c r="HR2" s="47"/>
      <c r="HS2" s="47"/>
      <c r="HT2" s="47"/>
      <c r="HU2" s="47"/>
      <c r="HV2" s="47"/>
      <c r="HW2" s="47"/>
      <c r="HX2" s="47"/>
      <c r="HY2" s="47"/>
      <c r="HZ2" s="47"/>
      <c r="IA2" s="47"/>
      <c r="IB2" s="47"/>
      <c r="IC2" s="47"/>
      <c r="ID2" s="47"/>
      <c r="IE2" s="47"/>
      <c r="IF2" s="47"/>
      <c r="IG2" s="47"/>
      <c r="IH2" s="47"/>
      <c r="II2" s="47"/>
      <c r="IJ2" s="47"/>
      <c r="IK2" s="47"/>
      <c r="IL2" s="47"/>
      <c r="IM2" s="47"/>
      <c r="IN2" s="47"/>
      <c r="IO2" s="47"/>
      <c r="IP2" s="47"/>
      <c r="IQ2" s="47"/>
      <c r="IR2" s="47"/>
      <c r="IS2" s="47"/>
      <c r="IT2" s="47"/>
      <c r="IU2" s="47"/>
    </row>
    <row r="3" spans="1:255" s="24" customFormat="1" ht="14.25">
      <c r="A3" s="2"/>
      <c r="B3" s="3" t="s">
        <v>0</v>
      </c>
      <c r="C3" s="3" t="s">
        <v>1</v>
      </c>
      <c r="D3" s="26" t="s">
        <v>2</v>
      </c>
      <c r="E3" s="9" t="s">
        <v>3</v>
      </c>
      <c r="F3" s="9" t="s">
        <v>4</v>
      </c>
      <c r="G3" s="9" t="s">
        <v>5</v>
      </c>
      <c r="H3" s="9" t="s">
        <v>6</v>
      </c>
      <c r="I3" s="9" t="s">
        <v>37</v>
      </c>
      <c r="J3" s="9" t="s">
        <v>38</v>
      </c>
      <c r="K3" s="4" t="s">
        <v>7</v>
      </c>
      <c r="L3" s="4" t="s">
        <v>8</v>
      </c>
      <c r="M3" s="4" t="s">
        <v>9</v>
      </c>
      <c r="N3" s="4" t="s">
        <v>10</v>
      </c>
      <c r="O3" s="4" t="s">
        <v>11</v>
      </c>
      <c r="P3" s="4" t="s">
        <v>12</v>
      </c>
      <c r="Q3" s="4" t="s">
        <v>13</v>
      </c>
      <c r="R3" s="4" t="s">
        <v>14</v>
      </c>
      <c r="S3" s="4" t="s">
        <v>15</v>
      </c>
      <c r="T3" s="4" t="s">
        <v>16</v>
      </c>
      <c r="U3" s="4" t="s">
        <v>17</v>
      </c>
      <c r="V3" s="4" t="s">
        <v>18</v>
      </c>
      <c r="W3" s="4" t="s">
        <v>19</v>
      </c>
      <c r="X3" s="4" t="s">
        <v>20</v>
      </c>
      <c r="Y3" s="4" t="s">
        <v>21</v>
      </c>
      <c r="Z3" s="4" t="s">
        <v>22</v>
      </c>
      <c r="AA3" s="4" t="s">
        <v>23</v>
      </c>
      <c r="AB3" s="4" t="s">
        <v>24</v>
      </c>
      <c r="AC3" s="4" t="s">
        <v>25</v>
      </c>
      <c r="AD3" s="4" t="s">
        <v>26</v>
      </c>
      <c r="AE3" s="4" t="s">
        <v>27</v>
      </c>
      <c r="AF3" s="4" t="s">
        <v>28</v>
      </c>
      <c r="AG3" s="4" t="s">
        <v>29</v>
      </c>
      <c r="AH3" s="4" t="s">
        <v>30</v>
      </c>
      <c r="AI3" s="4" t="s">
        <v>31</v>
      </c>
      <c r="AJ3" s="4" t="s">
        <v>32</v>
      </c>
      <c r="AK3" s="4" t="s">
        <v>33</v>
      </c>
      <c r="AL3" s="4" t="s">
        <v>34</v>
      </c>
      <c r="AM3" s="4" t="s">
        <v>35</v>
      </c>
      <c r="AN3" s="4" t="s">
        <v>36</v>
      </c>
      <c r="AO3" s="4" t="s">
        <v>41</v>
      </c>
      <c r="AP3" s="4" t="s">
        <v>42</v>
      </c>
      <c r="AQ3" s="4" t="s">
        <v>43</v>
      </c>
      <c r="AR3" s="4" t="s">
        <v>44</v>
      </c>
      <c r="AS3" s="4" t="s">
        <v>45</v>
      </c>
      <c r="AT3" s="4" t="s">
        <v>46</v>
      </c>
      <c r="AU3" s="4" t="s">
        <v>47</v>
      </c>
      <c r="AV3" s="4" t="s">
        <v>48</v>
      </c>
      <c r="AW3" s="4" t="s">
        <v>49</v>
      </c>
      <c r="AX3" s="4" t="s">
        <v>50</v>
      </c>
      <c r="AY3" s="4" t="s">
        <v>51</v>
      </c>
      <c r="AZ3" s="4" t="s">
        <v>52</v>
      </c>
      <c r="BA3" s="4" t="s">
        <v>53</v>
      </c>
      <c r="BB3" s="4" t="s">
        <v>54</v>
      </c>
      <c r="BC3" s="4" t="s">
        <v>55</v>
      </c>
      <c r="BD3" s="4" t="s">
        <v>56</v>
      </c>
      <c r="BE3" s="4" t="s">
        <v>57</v>
      </c>
      <c r="BF3" s="4" t="s">
        <v>58</v>
      </c>
      <c r="BG3" s="4" t="s">
        <v>59</v>
      </c>
      <c r="BH3" s="43" t="s">
        <v>60</v>
      </c>
      <c r="BI3" s="48"/>
      <c r="BJ3" s="48"/>
      <c r="BK3" s="48"/>
      <c r="BL3" s="48"/>
      <c r="BM3" s="48"/>
      <c r="BN3" s="48"/>
      <c r="BO3" s="48"/>
      <c r="BP3" s="48"/>
      <c r="BQ3" s="48"/>
      <c r="BR3" s="48"/>
      <c r="BS3" s="48"/>
      <c r="BT3" s="48"/>
      <c r="BU3" s="48"/>
      <c r="BV3" s="48"/>
      <c r="BW3" s="48"/>
      <c r="BX3" s="48"/>
      <c r="BY3" s="48"/>
      <c r="BZ3" s="48"/>
      <c r="CA3" s="48"/>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row>
    <row r="4" spans="1:60" ht="12.75">
      <c r="A4" s="5"/>
      <c r="B4" s="6"/>
      <c r="C4" s="14"/>
      <c r="D4" s="27">
        <f>IF(K4="","",COUNTA(K4:BH4))</f>
      </c>
      <c r="E4" s="10">
        <f>IF(D4="","",SMALL(K4:BH4,1))</f>
      </c>
      <c r="F4" s="11">
        <f>IF(D4="","",LARGE(K4:BH4,1))</f>
      </c>
      <c r="G4" s="12">
        <f>IF(D4="","",AVERAGE(K4:BH4))</f>
      </c>
      <c r="H4" s="13">
        <f aca="true" t="shared" si="0" ref="H4:H63">IF(D4="","",F4-E4)</f>
      </c>
      <c r="I4" s="13">
        <f>IF(K4="","",SUM(K4:BH4))</f>
      </c>
      <c r="J4" s="25">
        <f>IF(K4="","",((piste*D4)/((SECOND(I4)+MINUTE(I4)*60)))*3.6)</f>
      </c>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44"/>
    </row>
    <row r="5" spans="1:60" ht="12.75">
      <c r="A5" s="5"/>
      <c r="B5" s="6"/>
      <c r="C5" s="14"/>
      <c r="D5" s="27">
        <f aca="true" t="shared" si="1" ref="D5:D63">IF(K5="","",COUNTA(K5:BH5))</f>
      </c>
      <c r="E5" s="10">
        <f aca="true" t="shared" si="2" ref="E5:E63">IF(D5="","",SMALL(K5:BH5,1))</f>
      </c>
      <c r="F5" s="11">
        <f aca="true" t="shared" si="3" ref="F5:F63">IF(D5="","",LARGE(K5:BH5,1))</f>
      </c>
      <c r="G5" s="12">
        <f aca="true" t="shared" si="4" ref="G5:G63">IF(D5="","",AVERAGE(K5:BH5))</f>
      </c>
      <c r="H5" s="13">
        <f t="shared" si="0"/>
      </c>
      <c r="I5" s="13">
        <f aca="true" t="shared" si="5" ref="I5:I63">IF(K5="","",SUM(K5:BH5))</f>
      </c>
      <c r="J5" s="25">
        <f aca="true" t="shared" si="6" ref="J5:J63">IF(K5="","",((piste*D5)/((SECOND(I5)+MINUTE(I5)*60)))*3.6)</f>
      </c>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44"/>
    </row>
    <row r="6" spans="1:60" ht="12.75">
      <c r="A6" s="5"/>
      <c r="B6" s="6"/>
      <c r="C6" s="14"/>
      <c r="D6" s="27">
        <f t="shared" si="1"/>
      </c>
      <c r="E6" s="10">
        <f t="shared" si="2"/>
      </c>
      <c r="F6" s="11">
        <f t="shared" si="3"/>
      </c>
      <c r="G6" s="12">
        <f t="shared" si="4"/>
      </c>
      <c r="H6" s="13">
        <f t="shared" si="0"/>
      </c>
      <c r="I6" s="13">
        <f t="shared" si="5"/>
      </c>
      <c r="J6" s="25">
        <f t="shared" si="6"/>
      </c>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44"/>
    </row>
    <row r="7" spans="1:60" ht="12.75">
      <c r="A7" s="5"/>
      <c r="B7" s="6"/>
      <c r="C7" s="14"/>
      <c r="D7" s="27">
        <f t="shared" si="1"/>
      </c>
      <c r="E7" s="10">
        <f t="shared" si="2"/>
      </c>
      <c r="F7" s="11">
        <f t="shared" si="3"/>
      </c>
      <c r="G7" s="12">
        <f t="shared" si="4"/>
      </c>
      <c r="H7" s="13">
        <f t="shared" si="0"/>
      </c>
      <c r="I7" s="13">
        <f t="shared" si="5"/>
      </c>
      <c r="J7" s="25">
        <f t="shared" si="6"/>
      </c>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44"/>
    </row>
    <row r="8" spans="1:60" ht="12.75">
      <c r="A8" s="5"/>
      <c r="B8" s="6"/>
      <c r="C8" s="14"/>
      <c r="D8" s="27">
        <f t="shared" si="1"/>
      </c>
      <c r="E8" s="10">
        <f t="shared" si="2"/>
      </c>
      <c r="F8" s="11">
        <f t="shared" si="3"/>
      </c>
      <c r="G8" s="12">
        <f t="shared" si="4"/>
      </c>
      <c r="H8" s="13">
        <f t="shared" si="0"/>
      </c>
      <c r="I8" s="13">
        <f t="shared" si="5"/>
      </c>
      <c r="J8" s="25">
        <f t="shared" si="6"/>
      </c>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44"/>
    </row>
    <row r="9" spans="1:60" ht="12.75">
      <c r="A9" s="5"/>
      <c r="B9" s="6"/>
      <c r="C9" s="14"/>
      <c r="D9" s="27">
        <f t="shared" si="1"/>
      </c>
      <c r="E9" s="10">
        <f t="shared" si="2"/>
      </c>
      <c r="F9" s="11">
        <f t="shared" si="3"/>
      </c>
      <c r="G9" s="12">
        <f t="shared" si="4"/>
      </c>
      <c r="H9" s="13">
        <f t="shared" si="0"/>
      </c>
      <c r="I9" s="13">
        <f t="shared" si="5"/>
      </c>
      <c r="J9" s="25">
        <f t="shared" si="6"/>
      </c>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44"/>
    </row>
    <row r="10" spans="1:60" ht="12.75">
      <c r="A10" s="5"/>
      <c r="B10" s="6"/>
      <c r="C10" s="14"/>
      <c r="D10" s="27">
        <f t="shared" si="1"/>
      </c>
      <c r="E10" s="10">
        <f t="shared" si="2"/>
      </c>
      <c r="F10" s="11">
        <f t="shared" si="3"/>
      </c>
      <c r="G10" s="12">
        <f t="shared" si="4"/>
      </c>
      <c r="H10" s="13">
        <f t="shared" si="0"/>
      </c>
      <c r="I10" s="13">
        <f t="shared" si="5"/>
      </c>
      <c r="J10" s="25">
        <f t="shared" si="6"/>
      </c>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44"/>
    </row>
    <row r="11" spans="1:60" ht="12.75">
      <c r="A11" s="5"/>
      <c r="B11" s="6"/>
      <c r="C11" s="14"/>
      <c r="D11" s="27">
        <f t="shared" si="1"/>
      </c>
      <c r="E11" s="10">
        <f t="shared" si="2"/>
      </c>
      <c r="F11" s="11">
        <f t="shared" si="3"/>
      </c>
      <c r="G11" s="12">
        <f t="shared" si="4"/>
      </c>
      <c r="H11" s="13">
        <f t="shared" si="0"/>
      </c>
      <c r="I11" s="13">
        <f t="shared" si="5"/>
      </c>
      <c r="J11" s="25">
        <f t="shared" si="6"/>
      </c>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44"/>
    </row>
    <row r="12" spans="1:60" ht="12.75">
      <c r="A12" s="5"/>
      <c r="B12" s="6"/>
      <c r="C12" s="14"/>
      <c r="D12" s="27">
        <f t="shared" si="1"/>
      </c>
      <c r="E12" s="10">
        <f t="shared" si="2"/>
      </c>
      <c r="F12" s="11">
        <f t="shared" si="3"/>
      </c>
      <c r="G12" s="12">
        <f t="shared" si="4"/>
      </c>
      <c r="H12" s="13">
        <f t="shared" si="0"/>
      </c>
      <c r="I12" s="13">
        <f t="shared" si="5"/>
      </c>
      <c r="J12" s="25">
        <f t="shared" si="6"/>
      </c>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44"/>
    </row>
    <row r="13" spans="1:60" ht="12.75">
      <c r="A13" s="5"/>
      <c r="B13" s="6"/>
      <c r="C13" s="14"/>
      <c r="D13" s="27">
        <f t="shared" si="1"/>
      </c>
      <c r="E13" s="10">
        <f t="shared" si="2"/>
      </c>
      <c r="F13" s="11">
        <f t="shared" si="3"/>
      </c>
      <c r="G13" s="12">
        <f t="shared" si="4"/>
      </c>
      <c r="H13" s="13">
        <f t="shared" si="0"/>
      </c>
      <c r="I13" s="13">
        <f t="shared" si="5"/>
      </c>
      <c r="J13" s="25">
        <f t="shared" si="6"/>
      </c>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44"/>
    </row>
    <row r="14" spans="1:60" ht="12.75">
      <c r="A14" s="5"/>
      <c r="B14" s="6"/>
      <c r="C14" s="14"/>
      <c r="D14" s="27">
        <f t="shared" si="1"/>
      </c>
      <c r="E14" s="10">
        <f t="shared" si="2"/>
      </c>
      <c r="F14" s="11">
        <f t="shared" si="3"/>
      </c>
      <c r="G14" s="12">
        <f t="shared" si="4"/>
      </c>
      <c r="H14" s="13">
        <f t="shared" si="0"/>
      </c>
      <c r="I14" s="13">
        <f t="shared" si="5"/>
      </c>
      <c r="J14" s="25">
        <f t="shared" si="6"/>
      </c>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44"/>
    </row>
    <row r="15" spans="1:60" ht="12.75">
      <c r="A15" s="5"/>
      <c r="B15" s="6"/>
      <c r="C15" s="14"/>
      <c r="D15" s="27">
        <f t="shared" si="1"/>
      </c>
      <c r="E15" s="10">
        <f t="shared" si="2"/>
      </c>
      <c r="F15" s="11">
        <f t="shared" si="3"/>
      </c>
      <c r="G15" s="12">
        <f t="shared" si="4"/>
      </c>
      <c r="H15" s="13">
        <f t="shared" si="0"/>
      </c>
      <c r="I15" s="13">
        <f t="shared" si="5"/>
      </c>
      <c r="J15" s="25">
        <f t="shared" si="6"/>
      </c>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44"/>
    </row>
    <row r="16" spans="1:60" ht="12.75">
      <c r="A16" s="5"/>
      <c r="B16" s="6"/>
      <c r="C16" s="14"/>
      <c r="D16" s="27">
        <f t="shared" si="1"/>
      </c>
      <c r="E16" s="10">
        <f t="shared" si="2"/>
      </c>
      <c r="F16" s="11">
        <f t="shared" si="3"/>
      </c>
      <c r="G16" s="12">
        <f t="shared" si="4"/>
      </c>
      <c r="H16" s="13">
        <f t="shared" si="0"/>
      </c>
      <c r="I16" s="13">
        <f t="shared" si="5"/>
      </c>
      <c r="J16" s="25">
        <f t="shared" si="6"/>
      </c>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44"/>
    </row>
    <row r="17" spans="1:60" ht="12.75">
      <c r="A17" s="5"/>
      <c r="B17" s="6"/>
      <c r="C17" s="14"/>
      <c r="D17" s="27">
        <f t="shared" si="1"/>
      </c>
      <c r="E17" s="10">
        <f t="shared" si="2"/>
      </c>
      <c r="F17" s="11">
        <f t="shared" si="3"/>
      </c>
      <c r="G17" s="12">
        <f t="shared" si="4"/>
      </c>
      <c r="H17" s="13">
        <f t="shared" si="0"/>
      </c>
      <c r="I17" s="13">
        <f t="shared" si="5"/>
      </c>
      <c r="J17" s="25">
        <f t="shared" si="6"/>
      </c>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44"/>
    </row>
    <row r="18" spans="1:60" ht="12.75">
      <c r="A18" s="5"/>
      <c r="B18" s="6"/>
      <c r="C18" s="14"/>
      <c r="D18" s="27">
        <f t="shared" si="1"/>
      </c>
      <c r="E18" s="10">
        <f t="shared" si="2"/>
      </c>
      <c r="F18" s="11">
        <f t="shared" si="3"/>
      </c>
      <c r="G18" s="12">
        <f t="shared" si="4"/>
      </c>
      <c r="H18" s="13">
        <f t="shared" si="0"/>
      </c>
      <c r="I18" s="13">
        <f t="shared" si="5"/>
      </c>
      <c r="J18" s="25">
        <f t="shared" si="6"/>
      </c>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44"/>
    </row>
    <row r="19" spans="1:60" ht="12.75">
      <c r="A19" s="5"/>
      <c r="B19" s="6"/>
      <c r="C19" s="14"/>
      <c r="D19" s="27">
        <f t="shared" si="1"/>
      </c>
      <c r="E19" s="10">
        <f t="shared" si="2"/>
      </c>
      <c r="F19" s="11">
        <f t="shared" si="3"/>
      </c>
      <c r="G19" s="12">
        <f t="shared" si="4"/>
      </c>
      <c r="H19" s="13">
        <f t="shared" si="0"/>
      </c>
      <c r="I19" s="13">
        <f t="shared" si="5"/>
      </c>
      <c r="J19" s="25">
        <f t="shared" si="6"/>
      </c>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44"/>
    </row>
    <row r="20" spans="1:60" ht="12.75">
      <c r="A20" s="5"/>
      <c r="B20" s="6"/>
      <c r="C20" s="14"/>
      <c r="D20" s="27">
        <f t="shared" si="1"/>
      </c>
      <c r="E20" s="10">
        <f t="shared" si="2"/>
      </c>
      <c r="F20" s="11">
        <f t="shared" si="3"/>
      </c>
      <c r="G20" s="12">
        <f t="shared" si="4"/>
      </c>
      <c r="H20" s="13">
        <f t="shared" si="0"/>
      </c>
      <c r="I20" s="13">
        <f t="shared" si="5"/>
      </c>
      <c r="J20" s="25">
        <f t="shared" si="6"/>
      </c>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44"/>
    </row>
    <row r="21" spans="1:60" ht="12.75">
      <c r="A21" s="5"/>
      <c r="B21" s="6"/>
      <c r="C21" s="14"/>
      <c r="D21" s="27">
        <f t="shared" si="1"/>
      </c>
      <c r="E21" s="10">
        <f t="shared" si="2"/>
      </c>
      <c r="F21" s="11">
        <f t="shared" si="3"/>
      </c>
      <c r="G21" s="12">
        <f t="shared" si="4"/>
      </c>
      <c r="H21" s="13">
        <f t="shared" si="0"/>
      </c>
      <c r="I21" s="13">
        <f t="shared" si="5"/>
      </c>
      <c r="J21" s="25">
        <f t="shared" si="6"/>
      </c>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44"/>
    </row>
    <row r="22" spans="1:60" ht="12.75">
      <c r="A22" s="5"/>
      <c r="B22" s="6"/>
      <c r="C22" s="14"/>
      <c r="D22" s="27">
        <f t="shared" si="1"/>
      </c>
      <c r="E22" s="10">
        <f t="shared" si="2"/>
      </c>
      <c r="F22" s="11">
        <f t="shared" si="3"/>
      </c>
      <c r="G22" s="12">
        <f t="shared" si="4"/>
      </c>
      <c r="H22" s="13">
        <f t="shared" si="0"/>
      </c>
      <c r="I22" s="13">
        <f t="shared" si="5"/>
      </c>
      <c r="J22" s="25">
        <f t="shared" si="6"/>
      </c>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44"/>
    </row>
    <row r="23" spans="1:60" ht="12.75">
      <c r="A23" s="5"/>
      <c r="B23" s="6"/>
      <c r="C23" s="14"/>
      <c r="D23" s="27">
        <f t="shared" si="1"/>
      </c>
      <c r="E23" s="10">
        <f t="shared" si="2"/>
      </c>
      <c r="F23" s="11">
        <f t="shared" si="3"/>
      </c>
      <c r="G23" s="12">
        <f t="shared" si="4"/>
      </c>
      <c r="H23" s="13">
        <f t="shared" si="0"/>
      </c>
      <c r="I23" s="13">
        <f t="shared" si="5"/>
      </c>
      <c r="J23" s="25">
        <f t="shared" si="6"/>
      </c>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44"/>
    </row>
    <row r="24" spans="1:60" ht="12.75">
      <c r="A24" s="5"/>
      <c r="B24" s="6"/>
      <c r="C24" s="14"/>
      <c r="D24" s="27">
        <f t="shared" si="1"/>
      </c>
      <c r="E24" s="10">
        <f t="shared" si="2"/>
      </c>
      <c r="F24" s="11">
        <f t="shared" si="3"/>
      </c>
      <c r="G24" s="12">
        <f t="shared" si="4"/>
      </c>
      <c r="H24" s="13">
        <f t="shared" si="0"/>
      </c>
      <c r="I24" s="13">
        <f t="shared" si="5"/>
      </c>
      <c r="J24" s="25">
        <f t="shared" si="6"/>
      </c>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44"/>
    </row>
    <row r="25" spans="1:60" ht="12.75">
      <c r="A25" s="5"/>
      <c r="B25" s="6"/>
      <c r="C25" s="14"/>
      <c r="D25" s="27">
        <f t="shared" si="1"/>
      </c>
      <c r="E25" s="10">
        <f t="shared" si="2"/>
      </c>
      <c r="F25" s="11">
        <f t="shared" si="3"/>
      </c>
      <c r="G25" s="12">
        <f t="shared" si="4"/>
      </c>
      <c r="H25" s="13">
        <f t="shared" si="0"/>
      </c>
      <c r="I25" s="13">
        <f t="shared" si="5"/>
      </c>
      <c r="J25" s="25">
        <f t="shared" si="6"/>
      </c>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44"/>
    </row>
    <row r="26" spans="1:60" ht="12.75">
      <c r="A26" s="5"/>
      <c r="B26" s="6"/>
      <c r="C26" s="14"/>
      <c r="D26" s="27">
        <f t="shared" si="1"/>
      </c>
      <c r="E26" s="10">
        <f t="shared" si="2"/>
      </c>
      <c r="F26" s="11">
        <f t="shared" si="3"/>
      </c>
      <c r="G26" s="12">
        <f t="shared" si="4"/>
      </c>
      <c r="H26" s="13">
        <f t="shared" si="0"/>
      </c>
      <c r="I26" s="13">
        <f t="shared" si="5"/>
      </c>
      <c r="J26" s="25">
        <f t="shared" si="6"/>
      </c>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44"/>
    </row>
    <row r="27" spans="1:60" ht="12.75">
      <c r="A27" s="5"/>
      <c r="B27" s="6"/>
      <c r="C27" s="14"/>
      <c r="D27" s="27">
        <f t="shared" si="1"/>
      </c>
      <c r="E27" s="10">
        <f t="shared" si="2"/>
      </c>
      <c r="F27" s="11">
        <f t="shared" si="3"/>
      </c>
      <c r="G27" s="12">
        <f t="shared" si="4"/>
      </c>
      <c r="H27" s="13">
        <f t="shared" si="0"/>
      </c>
      <c r="I27" s="13">
        <f t="shared" si="5"/>
      </c>
      <c r="J27" s="25">
        <f t="shared" si="6"/>
      </c>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44"/>
    </row>
    <row r="28" spans="1:60" ht="12.75">
      <c r="A28" s="5"/>
      <c r="B28" s="6"/>
      <c r="C28" s="14"/>
      <c r="D28" s="27">
        <f t="shared" si="1"/>
      </c>
      <c r="E28" s="10">
        <f t="shared" si="2"/>
      </c>
      <c r="F28" s="11">
        <f t="shared" si="3"/>
      </c>
      <c r="G28" s="12">
        <f t="shared" si="4"/>
      </c>
      <c r="H28" s="13">
        <f t="shared" si="0"/>
      </c>
      <c r="I28" s="13">
        <f t="shared" si="5"/>
      </c>
      <c r="J28" s="25">
        <f t="shared" si="6"/>
      </c>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44"/>
    </row>
    <row r="29" spans="1:60" ht="12.75">
      <c r="A29" s="5"/>
      <c r="B29" s="6"/>
      <c r="C29" s="14"/>
      <c r="D29" s="27">
        <f t="shared" si="1"/>
      </c>
      <c r="E29" s="10">
        <f t="shared" si="2"/>
      </c>
      <c r="F29" s="11">
        <f t="shared" si="3"/>
      </c>
      <c r="G29" s="12">
        <f t="shared" si="4"/>
      </c>
      <c r="H29" s="13">
        <f t="shared" si="0"/>
      </c>
      <c r="I29" s="13">
        <f t="shared" si="5"/>
      </c>
      <c r="J29" s="25">
        <f t="shared" si="6"/>
      </c>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44"/>
    </row>
    <row r="30" spans="1:60" ht="12.75">
      <c r="A30" s="5"/>
      <c r="B30" s="6"/>
      <c r="C30" s="14"/>
      <c r="D30" s="27">
        <f t="shared" si="1"/>
      </c>
      <c r="E30" s="10">
        <f t="shared" si="2"/>
      </c>
      <c r="F30" s="11">
        <f t="shared" si="3"/>
      </c>
      <c r="G30" s="12">
        <f t="shared" si="4"/>
      </c>
      <c r="H30" s="13">
        <f t="shared" si="0"/>
      </c>
      <c r="I30" s="13">
        <f t="shared" si="5"/>
      </c>
      <c r="J30" s="25">
        <f t="shared" si="6"/>
      </c>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44"/>
    </row>
    <row r="31" spans="1:60" ht="12.75">
      <c r="A31" s="5"/>
      <c r="B31" s="6"/>
      <c r="C31" s="7"/>
      <c r="D31" s="27">
        <f t="shared" si="1"/>
      </c>
      <c r="E31" s="10">
        <f t="shared" si="2"/>
      </c>
      <c r="F31" s="11">
        <f t="shared" si="3"/>
      </c>
      <c r="G31" s="12">
        <f t="shared" si="4"/>
      </c>
      <c r="H31" s="13">
        <f t="shared" si="0"/>
      </c>
      <c r="I31" s="13">
        <f t="shared" si="5"/>
      </c>
      <c r="J31" s="25">
        <f t="shared" si="6"/>
      </c>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44"/>
    </row>
    <row r="32" spans="1:60" ht="12.75">
      <c r="A32" s="5"/>
      <c r="B32" s="6"/>
      <c r="C32" s="7"/>
      <c r="D32" s="27">
        <f t="shared" si="1"/>
      </c>
      <c r="E32" s="10">
        <f t="shared" si="2"/>
      </c>
      <c r="F32" s="11">
        <f t="shared" si="3"/>
      </c>
      <c r="G32" s="12">
        <f t="shared" si="4"/>
      </c>
      <c r="H32" s="13">
        <f t="shared" si="0"/>
      </c>
      <c r="I32" s="13">
        <f t="shared" si="5"/>
      </c>
      <c r="J32" s="25">
        <f t="shared" si="6"/>
      </c>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44"/>
    </row>
    <row r="33" spans="1:60" ht="12.75">
      <c r="A33" s="5"/>
      <c r="B33" s="6"/>
      <c r="C33" s="7"/>
      <c r="D33" s="27">
        <f t="shared" si="1"/>
      </c>
      <c r="E33" s="10">
        <f t="shared" si="2"/>
      </c>
      <c r="F33" s="11">
        <f t="shared" si="3"/>
      </c>
      <c r="G33" s="12">
        <f t="shared" si="4"/>
      </c>
      <c r="H33" s="13">
        <f t="shared" si="0"/>
      </c>
      <c r="I33" s="13">
        <f t="shared" si="5"/>
      </c>
      <c r="J33" s="25">
        <f t="shared" si="6"/>
      </c>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44"/>
    </row>
    <row r="34" spans="1:60" ht="12.75">
      <c r="A34" s="5"/>
      <c r="B34" s="6"/>
      <c r="C34" s="7"/>
      <c r="D34" s="27">
        <f t="shared" si="1"/>
      </c>
      <c r="E34" s="10">
        <f t="shared" si="2"/>
      </c>
      <c r="F34" s="11">
        <f t="shared" si="3"/>
      </c>
      <c r="G34" s="12">
        <f t="shared" si="4"/>
      </c>
      <c r="H34" s="13">
        <f t="shared" si="0"/>
      </c>
      <c r="I34" s="13">
        <f t="shared" si="5"/>
      </c>
      <c r="J34" s="25">
        <f t="shared" si="6"/>
      </c>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44"/>
    </row>
    <row r="35" spans="1:60" ht="12.75">
      <c r="A35" s="5"/>
      <c r="B35" s="6"/>
      <c r="C35" s="7"/>
      <c r="D35" s="27">
        <f t="shared" si="1"/>
      </c>
      <c r="E35" s="10">
        <f t="shared" si="2"/>
      </c>
      <c r="F35" s="11">
        <f t="shared" si="3"/>
      </c>
      <c r="G35" s="12">
        <f t="shared" si="4"/>
      </c>
      <c r="H35" s="13">
        <f t="shared" si="0"/>
      </c>
      <c r="I35" s="13">
        <f t="shared" si="5"/>
      </c>
      <c r="J35" s="25">
        <f t="shared" si="6"/>
      </c>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44"/>
    </row>
    <row r="36" spans="1:60" ht="12.75">
      <c r="A36" s="5"/>
      <c r="B36" s="6"/>
      <c r="C36" s="7"/>
      <c r="D36" s="27">
        <f t="shared" si="1"/>
      </c>
      <c r="E36" s="10">
        <f t="shared" si="2"/>
      </c>
      <c r="F36" s="11">
        <f t="shared" si="3"/>
      </c>
      <c r="G36" s="12">
        <f t="shared" si="4"/>
      </c>
      <c r="H36" s="13">
        <f t="shared" si="0"/>
      </c>
      <c r="I36" s="13">
        <f t="shared" si="5"/>
      </c>
      <c r="J36" s="25">
        <f t="shared" si="6"/>
      </c>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44"/>
    </row>
    <row r="37" spans="1:60" ht="12.75">
      <c r="A37" s="5"/>
      <c r="B37" s="6"/>
      <c r="C37" s="7"/>
      <c r="D37" s="27">
        <f t="shared" si="1"/>
      </c>
      <c r="E37" s="10">
        <f t="shared" si="2"/>
      </c>
      <c r="F37" s="11">
        <f t="shared" si="3"/>
      </c>
      <c r="G37" s="12">
        <f t="shared" si="4"/>
      </c>
      <c r="H37" s="13">
        <f t="shared" si="0"/>
      </c>
      <c r="I37" s="13">
        <f t="shared" si="5"/>
      </c>
      <c r="J37" s="25">
        <f t="shared" si="6"/>
      </c>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44"/>
    </row>
    <row r="38" spans="1:60" ht="12.75">
      <c r="A38" s="5"/>
      <c r="B38" s="6"/>
      <c r="C38" s="7"/>
      <c r="D38" s="27">
        <f t="shared" si="1"/>
      </c>
      <c r="E38" s="10">
        <f t="shared" si="2"/>
      </c>
      <c r="F38" s="11">
        <f t="shared" si="3"/>
      </c>
      <c r="G38" s="12">
        <f t="shared" si="4"/>
      </c>
      <c r="H38" s="13">
        <f t="shared" si="0"/>
      </c>
      <c r="I38" s="13">
        <f t="shared" si="5"/>
      </c>
      <c r="J38" s="25">
        <f t="shared" si="6"/>
      </c>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44"/>
    </row>
    <row r="39" spans="1:60" ht="12.75">
      <c r="A39" s="5"/>
      <c r="B39" s="6"/>
      <c r="C39" s="7"/>
      <c r="D39" s="27">
        <f t="shared" si="1"/>
      </c>
      <c r="E39" s="10">
        <f t="shared" si="2"/>
      </c>
      <c r="F39" s="11">
        <f t="shared" si="3"/>
      </c>
      <c r="G39" s="12">
        <f t="shared" si="4"/>
      </c>
      <c r="H39" s="13">
        <f t="shared" si="0"/>
      </c>
      <c r="I39" s="13">
        <f t="shared" si="5"/>
      </c>
      <c r="J39" s="25">
        <f t="shared" si="6"/>
      </c>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44"/>
    </row>
    <row r="40" spans="1:60" ht="12.75">
      <c r="A40" s="5"/>
      <c r="B40" s="6"/>
      <c r="C40" s="7"/>
      <c r="D40" s="27">
        <f t="shared" si="1"/>
      </c>
      <c r="E40" s="10">
        <f t="shared" si="2"/>
      </c>
      <c r="F40" s="11">
        <f t="shared" si="3"/>
      </c>
      <c r="G40" s="12">
        <f t="shared" si="4"/>
      </c>
      <c r="H40" s="13">
        <f t="shared" si="0"/>
      </c>
      <c r="I40" s="13">
        <f t="shared" si="5"/>
      </c>
      <c r="J40" s="25">
        <f t="shared" si="6"/>
      </c>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44"/>
    </row>
    <row r="41" spans="1:60" ht="12.75">
      <c r="A41" s="5"/>
      <c r="B41" s="6"/>
      <c r="C41" s="7"/>
      <c r="D41" s="27">
        <f t="shared" si="1"/>
      </c>
      <c r="E41" s="10">
        <f t="shared" si="2"/>
      </c>
      <c r="F41" s="11">
        <f t="shared" si="3"/>
      </c>
      <c r="G41" s="12">
        <f t="shared" si="4"/>
      </c>
      <c r="H41" s="13">
        <f t="shared" si="0"/>
      </c>
      <c r="I41" s="13">
        <f t="shared" si="5"/>
      </c>
      <c r="J41" s="25">
        <f t="shared" si="6"/>
      </c>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44"/>
    </row>
    <row r="42" spans="1:60" ht="12.75">
      <c r="A42" s="5"/>
      <c r="B42" s="6"/>
      <c r="C42" s="7"/>
      <c r="D42" s="27">
        <f t="shared" si="1"/>
      </c>
      <c r="E42" s="10">
        <f t="shared" si="2"/>
      </c>
      <c r="F42" s="11">
        <f t="shared" si="3"/>
      </c>
      <c r="G42" s="12">
        <f t="shared" si="4"/>
      </c>
      <c r="H42" s="13">
        <f t="shared" si="0"/>
      </c>
      <c r="I42" s="13">
        <f t="shared" si="5"/>
      </c>
      <c r="J42" s="25">
        <f t="shared" si="6"/>
      </c>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44"/>
    </row>
    <row r="43" spans="1:60" ht="12.75">
      <c r="A43" s="5"/>
      <c r="B43" s="6"/>
      <c r="C43" s="7"/>
      <c r="D43" s="27">
        <f t="shared" si="1"/>
      </c>
      <c r="E43" s="10">
        <f t="shared" si="2"/>
      </c>
      <c r="F43" s="11">
        <f t="shared" si="3"/>
      </c>
      <c r="G43" s="12">
        <f t="shared" si="4"/>
      </c>
      <c r="H43" s="13">
        <f t="shared" si="0"/>
      </c>
      <c r="I43" s="13">
        <f t="shared" si="5"/>
      </c>
      <c r="J43" s="25">
        <f t="shared" si="6"/>
      </c>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44"/>
    </row>
    <row r="44" spans="1:60" ht="12.75">
      <c r="A44" s="5"/>
      <c r="B44" s="6"/>
      <c r="C44" s="7"/>
      <c r="D44" s="27">
        <f t="shared" si="1"/>
      </c>
      <c r="E44" s="10">
        <f t="shared" si="2"/>
      </c>
      <c r="F44" s="11">
        <f t="shared" si="3"/>
      </c>
      <c r="G44" s="12">
        <f t="shared" si="4"/>
      </c>
      <c r="H44" s="13">
        <f t="shared" si="0"/>
      </c>
      <c r="I44" s="13">
        <f t="shared" si="5"/>
      </c>
      <c r="J44" s="25">
        <f t="shared" si="6"/>
      </c>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44"/>
    </row>
    <row r="45" spans="1:60" ht="12.75">
      <c r="A45" s="5"/>
      <c r="B45" s="6"/>
      <c r="C45" s="7"/>
      <c r="D45" s="27">
        <f t="shared" si="1"/>
      </c>
      <c r="E45" s="10">
        <f t="shared" si="2"/>
      </c>
      <c r="F45" s="11">
        <f t="shared" si="3"/>
      </c>
      <c r="G45" s="12">
        <f t="shared" si="4"/>
      </c>
      <c r="H45" s="13">
        <f t="shared" si="0"/>
      </c>
      <c r="I45" s="13">
        <f t="shared" si="5"/>
      </c>
      <c r="J45" s="25">
        <f t="shared" si="6"/>
      </c>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44"/>
    </row>
    <row r="46" spans="1:60" ht="12.75">
      <c r="A46" s="5"/>
      <c r="B46" s="6"/>
      <c r="C46" s="7"/>
      <c r="D46" s="27">
        <f t="shared" si="1"/>
      </c>
      <c r="E46" s="10">
        <f t="shared" si="2"/>
      </c>
      <c r="F46" s="11">
        <f t="shared" si="3"/>
      </c>
      <c r="G46" s="12">
        <f t="shared" si="4"/>
      </c>
      <c r="H46" s="13">
        <f t="shared" si="0"/>
      </c>
      <c r="I46" s="13">
        <f t="shared" si="5"/>
      </c>
      <c r="J46" s="25">
        <f t="shared" si="6"/>
      </c>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44"/>
    </row>
    <row r="47" spans="1:60" ht="12.75">
      <c r="A47" s="5"/>
      <c r="B47" s="6"/>
      <c r="C47" s="7"/>
      <c r="D47" s="27">
        <f t="shared" si="1"/>
      </c>
      <c r="E47" s="10">
        <f t="shared" si="2"/>
      </c>
      <c r="F47" s="11">
        <f t="shared" si="3"/>
      </c>
      <c r="G47" s="12">
        <f t="shared" si="4"/>
      </c>
      <c r="H47" s="13">
        <f t="shared" si="0"/>
      </c>
      <c r="I47" s="13">
        <f t="shared" si="5"/>
      </c>
      <c r="J47" s="25">
        <f t="shared" si="6"/>
      </c>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44"/>
    </row>
    <row r="48" spans="1:60" ht="12.75">
      <c r="A48" s="5"/>
      <c r="B48" s="6"/>
      <c r="C48" s="7"/>
      <c r="D48" s="27">
        <f t="shared" si="1"/>
      </c>
      <c r="E48" s="10">
        <f t="shared" si="2"/>
      </c>
      <c r="F48" s="11">
        <f t="shared" si="3"/>
      </c>
      <c r="G48" s="12">
        <f t="shared" si="4"/>
      </c>
      <c r="H48" s="13">
        <f t="shared" si="0"/>
      </c>
      <c r="I48" s="13">
        <f t="shared" si="5"/>
      </c>
      <c r="J48" s="25">
        <f t="shared" si="6"/>
      </c>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44"/>
    </row>
    <row r="49" spans="1:60" ht="12.75">
      <c r="A49" s="5"/>
      <c r="B49" s="6"/>
      <c r="C49" s="7"/>
      <c r="D49" s="27">
        <f t="shared" si="1"/>
      </c>
      <c r="E49" s="10">
        <f t="shared" si="2"/>
      </c>
      <c r="F49" s="11">
        <f t="shared" si="3"/>
      </c>
      <c r="G49" s="12">
        <f t="shared" si="4"/>
      </c>
      <c r="H49" s="13">
        <f t="shared" si="0"/>
      </c>
      <c r="I49" s="13">
        <f t="shared" si="5"/>
      </c>
      <c r="J49" s="25">
        <f t="shared" si="6"/>
      </c>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44"/>
    </row>
    <row r="50" spans="1:60" ht="12.75">
      <c r="A50" s="5"/>
      <c r="B50" s="6"/>
      <c r="C50" s="7"/>
      <c r="D50" s="27">
        <f t="shared" si="1"/>
      </c>
      <c r="E50" s="10">
        <f t="shared" si="2"/>
      </c>
      <c r="F50" s="11">
        <f t="shared" si="3"/>
      </c>
      <c r="G50" s="12">
        <f t="shared" si="4"/>
      </c>
      <c r="H50" s="13">
        <f t="shared" si="0"/>
      </c>
      <c r="I50" s="13">
        <f t="shared" si="5"/>
      </c>
      <c r="J50" s="25">
        <f t="shared" si="6"/>
      </c>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44"/>
    </row>
    <row r="51" spans="1:60" ht="12.75">
      <c r="A51" s="5"/>
      <c r="B51" s="6"/>
      <c r="C51" s="7"/>
      <c r="D51" s="27">
        <f t="shared" si="1"/>
      </c>
      <c r="E51" s="10">
        <f t="shared" si="2"/>
      </c>
      <c r="F51" s="11">
        <f t="shared" si="3"/>
      </c>
      <c r="G51" s="12">
        <f t="shared" si="4"/>
      </c>
      <c r="H51" s="13">
        <f t="shared" si="0"/>
      </c>
      <c r="I51" s="13">
        <f t="shared" si="5"/>
      </c>
      <c r="J51" s="25">
        <f t="shared" si="6"/>
      </c>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44"/>
    </row>
    <row r="52" spans="1:60" ht="12.75">
      <c r="A52" s="5"/>
      <c r="B52" s="6"/>
      <c r="C52" s="7"/>
      <c r="D52" s="27">
        <f t="shared" si="1"/>
      </c>
      <c r="E52" s="10">
        <f t="shared" si="2"/>
      </c>
      <c r="F52" s="11">
        <f t="shared" si="3"/>
      </c>
      <c r="G52" s="12">
        <f t="shared" si="4"/>
      </c>
      <c r="H52" s="13">
        <f t="shared" si="0"/>
      </c>
      <c r="I52" s="13">
        <f t="shared" si="5"/>
      </c>
      <c r="J52" s="25">
        <f t="shared" si="6"/>
      </c>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44"/>
    </row>
    <row r="53" spans="1:60" ht="12.75">
      <c r="A53" s="5"/>
      <c r="B53" s="6"/>
      <c r="C53" s="7"/>
      <c r="D53" s="27">
        <f t="shared" si="1"/>
      </c>
      <c r="E53" s="10">
        <f t="shared" si="2"/>
      </c>
      <c r="F53" s="11">
        <f t="shared" si="3"/>
      </c>
      <c r="G53" s="12">
        <f t="shared" si="4"/>
      </c>
      <c r="H53" s="13">
        <f t="shared" si="0"/>
      </c>
      <c r="I53" s="13">
        <f t="shared" si="5"/>
      </c>
      <c r="J53" s="25">
        <f t="shared" si="6"/>
      </c>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44"/>
    </row>
    <row r="54" spans="1:60" ht="12.75">
      <c r="A54" s="5"/>
      <c r="B54" s="6"/>
      <c r="C54" s="7"/>
      <c r="D54" s="27">
        <f t="shared" si="1"/>
      </c>
      <c r="E54" s="10">
        <f t="shared" si="2"/>
      </c>
      <c r="F54" s="11">
        <f t="shared" si="3"/>
      </c>
      <c r="G54" s="12">
        <f t="shared" si="4"/>
      </c>
      <c r="H54" s="13">
        <f t="shared" si="0"/>
      </c>
      <c r="I54" s="13">
        <f t="shared" si="5"/>
      </c>
      <c r="J54" s="25">
        <f t="shared" si="6"/>
      </c>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44"/>
    </row>
    <row r="55" spans="1:60" ht="12.75">
      <c r="A55" s="5"/>
      <c r="B55" s="6"/>
      <c r="C55" s="7"/>
      <c r="D55" s="27">
        <f t="shared" si="1"/>
      </c>
      <c r="E55" s="10">
        <f t="shared" si="2"/>
      </c>
      <c r="F55" s="11">
        <f t="shared" si="3"/>
      </c>
      <c r="G55" s="12">
        <f t="shared" si="4"/>
      </c>
      <c r="H55" s="13">
        <f t="shared" si="0"/>
      </c>
      <c r="I55" s="13">
        <f t="shared" si="5"/>
      </c>
      <c r="J55" s="25">
        <f t="shared" si="6"/>
      </c>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44"/>
    </row>
    <row r="56" spans="1:60" ht="12.75">
      <c r="A56" s="5"/>
      <c r="B56" s="6"/>
      <c r="C56" s="7"/>
      <c r="D56" s="27">
        <f t="shared" si="1"/>
      </c>
      <c r="E56" s="10">
        <f t="shared" si="2"/>
      </c>
      <c r="F56" s="11">
        <f t="shared" si="3"/>
      </c>
      <c r="G56" s="12">
        <f t="shared" si="4"/>
      </c>
      <c r="H56" s="13">
        <f t="shared" si="0"/>
      </c>
      <c r="I56" s="13">
        <f t="shared" si="5"/>
      </c>
      <c r="J56" s="25">
        <f t="shared" si="6"/>
      </c>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44"/>
    </row>
    <row r="57" spans="1:60" ht="12.75">
      <c r="A57" s="5"/>
      <c r="B57" s="6"/>
      <c r="C57" s="7"/>
      <c r="D57" s="27">
        <f t="shared" si="1"/>
      </c>
      <c r="E57" s="10">
        <f t="shared" si="2"/>
      </c>
      <c r="F57" s="11">
        <f t="shared" si="3"/>
      </c>
      <c r="G57" s="12">
        <f t="shared" si="4"/>
      </c>
      <c r="H57" s="13">
        <f t="shared" si="0"/>
      </c>
      <c r="I57" s="13">
        <f t="shared" si="5"/>
      </c>
      <c r="J57" s="25">
        <f t="shared" si="6"/>
      </c>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44"/>
    </row>
    <row r="58" spans="1:60" ht="12.75">
      <c r="A58" s="5"/>
      <c r="B58" s="6"/>
      <c r="C58" s="7"/>
      <c r="D58" s="27">
        <f t="shared" si="1"/>
      </c>
      <c r="E58" s="10">
        <f t="shared" si="2"/>
      </c>
      <c r="F58" s="11">
        <f t="shared" si="3"/>
      </c>
      <c r="G58" s="12">
        <f t="shared" si="4"/>
      </c>
      <c r="H58" s="13">
        <f t="shared" si="0"/>
      </c>
      <c r="I58" s="13">
        <f t="shared" si="5"/>
      </c>
      <c r="J58" s="25">
        <f t="shared" si="6"/>
      </c>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44"/>
    </row>
    <row r="59" spans="1:60" ht="12.75">
      <c r="A59" s="5"/>
      <c r="B59" s="6"/>
      <c r="C59" s="7"/>
      <c r="D59" s="27">
        <f t="shared" si="1"/>
      </c>
      <c r="E59" s="10">
        <f t="shared" si="2"/>
      </c>
      <c r="F59" s="11">
        <f t="shared" si="3"/>
      </c>
      <c r="G59" s="12">
        <f t="shared" si="4"/>
      </c>
      <c r="H59" s="13">
        <f t="shared" si="0"/>
      </c>
      <c r="I59" s="13">
        <f t="shared" si="5"/>
      </c>
      <c r="J59" s="25">
        <f t="shared" si="6"/>
      </c>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44"/>
    </row>
    <row r="60" spans="1:60" ht="12.75">
      <c r="A60" s="5"/>
      <c r="B60" s="6"/>
      <c r="C60" s="7"/>
      <c r="D60" s="27">
        <f t="shared" si="1"/>
      </c>
      <c r="E60" s="10">
        <f t="shared" si="2"/>
      </c>
      <c r="F60" s="11">
        <f t="shared" si="3"/>
      </c>
      <c r="G60" s="12">
        <f t="shared" si="4"/>
      </c>
      <c r="H60" s="13">
        <f t="shared" si="0"/>
      </c>
      <c r="I60" s="13">
        <f t="shared" si="5"/>
      </c>
      <c r="J60" s="25">
        <f t="shared" si="6"/>
      </c>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44"/>
    </row>
    <row r="61" spans="1:60" ht="12.75">
      <c r="A61" s="5"/>
      <c r="B61" s="6"/>
      <c r="C61" s="7"/>
      <c r="D61" s="27">
        <f t="shared" si="1"/>
      </c>
      <c r="E61" s="10">
        <f t="shared" si="2"/>
      </c>
      <c r="F61" s="11">
        <f t="shared" si="3"/>
      </c>
      <c r="G61" s="12">
        <f t="shared" si="4"/>
      </c>
      <c r="H61" s="13">
        <f t="shared" si="0"/>
      </c>
      <c r="I61" s="13">
        <f t="shared" si="5"/>
      </c>
      <c r="J61" s="25">
        <f t="shared" si="6"/>
      </c>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44"/>
    </row>
    <row r="62" spans="1:60" ht="12.75">
      <c r="A62" s="5"/>
      <c r="B62" s="6"/>
      <c r="C62" s="7"/>
      <c r="D62" s="27">
        <f t="shared" si="1"/>
      </c>
      <c r="E62" s="10">
        <f t="shared" si="2"/>
      </c>
      <c r="F62" s="11">
        <f t="shared" si="3"/>
      </c>
      <c r="G62" s="12">
        <f t="shared" si="4"/>
      </c>
      <c r="H62" s="13">
        <f t="shared" si="0"/>
      </c>
      <c r="I62" s="13">
        <f t="shared" si="5"/>
      </c>
      <c r="J62" s="25">
        <f t="shared" si="6"/>
      </c>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44"/>
    </row>
    <row r="63" spans="1:60" ht="12.75">
      <c r="A63" s="29"/>
      <c r="B63" s="30"/>
      <c r="C63" s="31"/>
      <c r="D63" s="32">
        <f t="shared" si="1"/>
      </c>
      <c r="E63" s="33">
        <f t="shared" si="2"/>
      </c>
      <c r="F63" s="34">
        <f t="shared" si="3"/>
      </c>
      <c r="G63" s="35">
        <f t="shared" si="4"/>
      </c>
      <c r="H63" s="36">
        <f t="shared" si="0"/>
      </c>
      <c r="I63" s="36">
        <f t="shared" si="5"/>
      </c>
      <c r="J63" s="37">
        <f t="shared" si="6"/>
      </c>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45"/>
    </row>
    <row r="65535" ht="12.75">
      <c r="IV65535" s="1" t="s">
        <v>39</v>
      </c>
    </row>
    <row r="65536" ht="12.75">
      <c r="IV65536" s="1">
        <v>150</v>
      </c>
    </row>
  </sheetData>
  <sheetProtection/>
  <printOptions/>
  <pageMargins left="0.787401575" right="0.787401575" top="0.984251969" bottom="0.984251969" header="0.4921259845" footer="0.4921259845"/>
  <pageSetup horizontalDpi="600" verticalDpi="600" orientation="landscape" paperSize="9" r:id="rId2"/>
  <colBreaks count="1" manualBreakCount="1">
    <brk id="10" max="65535"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cp:lastPrinted>2010-09-19T21:34:07Z</cp:lastPrinted>
  <dcterms:created xsi:type="dcterms:W3CDTF">2005-09-10T15:07:52Z</dcterms:created>
  <dcterms:modified xsi:type="dcterms:W3CDTF">2012-11-23T10:09:21Z</dcterms:modified>
  <cp:category/>
  <cp:version/>
  <cp:contentType/>
  <cp:contentStatus/>
</cp:coreProperties>
</file>